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45" windowHeight="10410" activeTab="0"/>
  </bookViews>
  <sheets>
    <sheet name="INFORMACIJE O TROŠENJU 02.24." sheetId="1" r:id="rId1"/>
  </sheets>
  <definedNames>
    <definedName name="_xlfn.ANCHORARRAY" hidden="1">#NAME?</definedName>
    <definedName name="_xlnm.Print_Area" localSheetId="0">'INFORMACIJE O TROŠENJU 02.24.'!$A$1:$E$426</definedName>
  </definedNames>
  <calcPr fullCalcOnLoad="1"/>
</workbook>
</file>

<file path=xl/sharedStrings.xml><?xml version="1.0" encoding="utf-8"?>
<sst xmlns="http://schemas.openxmlformats.org/spreadsheetml/2006/main" count="749" uniqueCount="322">
  <si>
    <t>Naziv primatelja</t>
  </si>
  <si>
    <t>OIB primatelja</t>
  </si>
  <si>
    <t>Sjedište/prebivalište primatelja</t>
  </si>
  <si>
    <t>Isplaćeni iznos</t>
  </si>
  <si>
    <t>Vrsta rashoda/izdatka</t>
  </si>
  <si>
    <t>40437576100</t>
  </si>
  <si>
    <t>Zagreb</t>
  </si>
  <si>
    <t>Ukupno:</t>
  </si>
  <si>
    <t>05769955462</t>
  </si>
  <si>
    <t>Zagreb-Novi Zagreb</t>
  </si>
  <si>
    <t>05265530355</t>
  </si>
  <si>
    <t>Samobor</t>
  </si>
  <si>
    <t>04492664153</t>
  </si>
  <si>
    <t>Sveta Nedelja</t>
  </si>
  <si>
    <t>89990147407</t>
  </si>
  <si>
    <t>67863378582</t>
  </si>
  <si>
    <t>90058444277</t>
  </si>
  <si>
    <t>36755252122</t>
  </si>
  <si>
    <t>76981693625</t>
  </si>
  <si>
    <t>78830943478</t>
  </si>
  <si>
    <t>Pula</t>
  </si>
  <si>
    <t>80649374262</t>
  </si>
  <si>
    <t>07179054100</t>
  </si>
  <si>
    <t>07977096210</t>
  </si>
  <si>
    <t>Čakovec</t>
  </si>
  <si>
    <t>18928523252</t>
  </si>
  <si>
    <t>Koprivnica</t>
  </si>
  <si>
    <t>52848763122</t>
  </si>
  <si>
    <t>Sisak</t>
  </si>
  <si>
    <t>44138062462</t>
  </si>
  <si>
    <t>Varaždin</t>
  </si>
  <si>
    <t>46830600751</t>
  </si>
  <si>
    <t>63073332379</t>
  </si>
  <si>
    <t>15907062900</t>
  </si>
  <si>
    <t>27759560625</t>
  </si>
  <si>
    <t>91040737993</t>
  </si>
  <si>
    <t>11374156664</t>
  </si>
  <si>
    <t>Sesvete</t>
  </si>
  <si>
    <t>42889250808</t>
  </si>
  <si>
    <t>00443524345</t>
  </si>
  <si>
    <t xml:space="preserve">ZAGREB </t>
  </si>
  <si>
    <t>56817905451</t>
  </si>
  <si>
    <t>39851720584</t>
  </si>
  <si>
    <t>46108893754</t>
  </si>
  <si>
    <t>09146496654</t>
  </si>
  <si>
    <t>64546066176</t>
  </si>
  <si>
    <t>00643859701</t>
  </si>
  <si>
    <t>73660371074</t>
  </si>
  <si>
    <t>92510683607</t>
  </si>
  <si>
    <t>50515147203</t>
  </si>
  <si>
    <t>48600209514</t>
  </si>
  <si>
    <t>37879152548</t>
  </si>
  <si>
    <t>Osijek</t>
  </si>
  <si>
    <t>72163607999</t>
  </si>
  <si>
    <t>95243482140</t>
  </si>
  <si>
    <t>Gornji Stupnik</t>
  </si>
  <si>
    <t>36198195227</t>
  </si>
  <si>
    <t>83946727718</t>
  </si>
  <si>
    <t>Petrinja</t>
  </si>
  <si>
    <t>29524210204</t>
  </si>
  <si>
    <t>05580399392</t>
  </si>
  <si>
    <t>85017926118</t>
  </si>
  <si>
    <t>89114805760</t>
  </si>
  <si>
    <t>13970735570</t>
  </si>
  <si>
    <t>85821130368</t>
  </si>
  <si>
    <t>91815840511</t>
  </si>
  <si>
    <t>25388753075</t>
  </si>
  <si>
    <t>47991523864</t>
  </si>
  <si>
    <t>68419124305</t>
  </si>
  <si>
    <t>87311810356</t>
  </si>
  <si>
    <t>53696178845</t>
  </si>
  <si>
    <t>45001686598</t>
  </si>
  <si>
    <t>44448417567</t>
  </si>
  <si>
    <t>40715487779</t>
  </si>
  <si>
    <t>12266526926</t>
  </si>
  <si>
    <t>58852060080</t>
  </si>
  <si>
    <t>Draganići</t>
  </si>
  <si>
    <t>41044313807</t>
  </si>
  <si>
    <t>85987734468</t>
  </si>
  <si>
    <t>76239967471</t>
  </si>
  <si>
    <t>Velika Gorica</t>
  </si>
  <si>
    <t>84218628128</t>
  </si>
  <si>
    <t>80031026947</t>
  </si>
  <si>
    <t>26353235254</t>
  </si>
  <si>
    <t>84667924975</t>
  </si>
  <si>
    <t>90738154036</t>
  </si>
  <si>
    <t>85584865987</t>
  </si>
  <si>
    <t>61248075289</t>
  </si>
  <si>
    <t>46377257342</t>
  </si>
  <si>
    <t>32206148371</t>
  </si>
  <si>
    <t>25883882856</t>
  </si>
  <si>
    <t>47767714195</t>
  </si>
  <si>
    <t>29702380901</t>
  </si>
  <si>
    <t>94472454976</t>
  </si>
  <si>
    <t>31550519361</t>
  </si>
  <si>
    <t>AUREL D.O.O. PLINODOJAVNI SUSTAVI</t>
  </si>
  <si>
    <t>62871653225</t>
  </si>
  <si>
    <t>BAN TOURS d.d.</t>
  </si>
  <si>
    <t>91025164621</t>
  </si>
  <si>
    <t>CENTAR ZA VOZILA HRVATSKE ZAGREB</t>
  </si>
  <si>
    <t>73294314024</t>
  </si>
  <si>
    <t xml:space="preserve">CERTITUDO PARTNER d.o.o. </t>
  </si>
  <si>
    <t>41358203921</t>
  </si>
  <si>
    <t>EUROKONTAKT D.O.O.</t>
  </si>
  <si>
    <t>49239363202</t>
  </si>
  <si>
    <t>FILIDA - PUTNIČKA AGENCIJA d.o.o., ZAGREB</t>
  </si>
  <si>
    <t>57524651551</t>
  </si>
  <si>
    <t>FOKUS INFO PROJEKT d.o.o.</t>
  </si>
  <si>
    <t>37439642333</t>
  </si>
  <si>
    <t>GME elektrotehnika i građenje d.o.o</t>
  </si>
  <si>
    <t>91111977705</t>
  </si>
  <si>
    <t>Sunja</t>
  </si>
  <si>
    <t>GRIZLI KOMUNIKACIJE D.O.O.</t>
  </si>
  <si>
    <t>99697768495</t>
  </si>
  <si>
    <t>HEP-PLIN - OSIJEK</t>
  </si>
  <si>
    <t>41317489366</t>
  </si>
  <si>
    <t>HOTEL AMPHORA PLAVI SAFIR d.o.o.</t>
  </si>
  <si>
    <t>26556073445</t>
  </si>
  <si>
    <t>Split</t>
  </si>
  <si>
    <t>HRVATSKA KOMORA MEDICINSKIH BIOKEMIČARA, Zagreb</t>
  </si>
  <si>
    <t>65480954328</t>
  </si>
  <si>
    <t>HRVATSKI LIJEČNIČKI ZBOR, Zagreb</t>
  </si>
  <si>
    <t>60192951611</t>
  </si>
  <si>
    <t>01171827738</t>
  </si>
  <si>
    <t>KONZUM d.d.</t>
  </si>
  <si>
    <t>62226620908</t>
  </si>
  <si>
    <t>MAKROMIKRO GRUPA d.o.o.</t>
  </si>
  <si>
    <t>50467974870</t>
  </si>
  <si>
    <t>44798314190</t>
  </si>
  <si>
    <t xml:space="preserve">METALKA MEDICAL d.o.o. </t>
  </si>
  <si>
    <t>23826425234</t>
  </si>
  <si>
    <t>NewMip d.o.o.</t>
  </si>
  <si>
    <t>22916544397</t>
  </si>
  <si>
    <t>NEWTON TECHNOLOGIES ADRIA d.o.o.</t>
  </si>
  <si>
    <t>11678791686</t>
  </si>
  <si>
    <t>NOVACON d.o.o.</t>
  </si>
  <si>
    <t>57062925405</t>
  </si>
  <si>
    <t>NOVI INFORMATOR D.O.O. ZAGREB</t>
  </si>
  <si>
    <t>03492821167</t>
  </si>
  <si>
    <t>ODVJETNIČKO DRUŠTVO MIŠEVIĆ I JARIĆ j.t.d.</t>
  </si>
  <si>
    <t xml:space="preserve"> Odvjetničko društvo TODTLING &amp; PARTNERI</t>
  </si>
  <si>
    <t>Odvjetnik Davor Lazić</t>
  </si>
  <si>
    <t>Odvjetnik Domagoj Kovač</t>
  </si>
  <si>
    <t>OPĆA BOLNICA VIROVITICA</t>
  </si>
  <si>
    <t>82844035780</t>
  </si>
  <si>
    <t>Virovitica</t>
  </si>
  <si>
    <t>ORCUS PLUS d.o.o.</t>
  </si>
  <si>
    <t>70812508533</t>
  </si>
  <si>
    <t>Čavle</t>
  </si>
  <si>
    <t>OTP BANKA d.d.</t>
  </si>
  <si>
    <t>52508873833</t>
  </si>
  <si>
    <t>Zadar</t>
  </si>
  <si>
    <t>SOFTWISE d.o.o. za internet usuge</t>
  </si>
  <si>
    <t>65164037650</t>
  </si>
  <si>
    <t>SOLUTELIX d.o.o.</t>
  </si>
  <si>
    <t>67177136410</t>
  </si>
  <si>
    <t>SPECIJALISTIČKA GINEKOLOŠKA ORDINACIJA SANDA ŽIŽAK GALIJAN</t>
  </si>
  <si>
    <t>TEB Poslovno savjetovanje d.o.o.</t>
  </si>
  <si>
    <t>99944170669</t>
  </si>
  <si>
    <t xml:space="preserve">TOI TOI d.o.o. Sanitarni sistemi </t>
  </si>
  <si>
    <t>73497369534</t>
  </si>
  <si>
    <t>TRGOVAČKO-USLUŽNI OBRT MIB</t>
  </si>
  <si>
    <t>33614899492</t>
  </si>
  <si>
    <t>URKA d.o.o. Turistička agencija</t>
  </si>
  <si>
    <t>28424041057</t>
  </si>
  <si>
    <t>VENDITA  j.d.o.o.</t>
  </si>
  <si>
    <t>15035105534</t>
  </si>
  <si>
    <t>Našice</t>
  </si>
  <si>
    <t>VUPLAST d.o.o.</t>
  </si>
  <si>
    <t>36179247807</t>
  </si>
  <si>
    <t>Wiener osiguranje d.d.</t>
  </si>
  <si>
    <t>52848403362</t>
  </si>
  <si>
    <t>ZAVOD ZA JAVNO ZDRAVSTVO ZAGREBAČKE ŽUPANIJE</t>
  </si>
  <si>
    <t>Zaprešić</t>
  </si>
  <si>
    <t>ZVIJEZDA PLUS d.o.o.</t>
  </si>
  <si>
    <t>63603498763</t>
  </si>
  <si>
    <t>Sveukupno:</t>
  </si>
  <si>
    <t>STAMBENI PULS d.o.o.</t>
  </si>
  <si>
    <t>ADRIATIC OSIGURANJE d.d. podružnica Sisak</t>
  </si>
  <si>
    <t xml:space="preserve">ZZJZ  SMŽ SISAK </t>
  </si>
  <si>
    <t>KLINIKA ZA INFEKTIVNE BOLESTI "Dr. Fran Mihaljević"</t>
  </si>
  <si>
    <t>KB "MERKUR" Zagreb</t>
  </si>
  <si>
    <t>KB DUBRAVA ZAGREB, AVENIJA GOJKA ŠUŠKA 6</t>
  </si>
  <si>
    <t>KBC ZAGREB</t>
  </si>
  <si>
    <t>HRVATSKI ZAVOD ZA TRANSFUZIJSKU MEDICINU</t>
  </si>
  <si>
    <t>ZAGREBAČKI HOLDING d.o.o PODRUŽNICA GRADSKA GROBLJA D.O.O ZAGREB</t>
  </si>
  <si>
    <t>VEOS DOM d.o.o.</t>
  </si>
  <si>
    <t>VAMS-TEC D.O.O. ZAGREB</t>
  </si>
  <si>
    <t>TEHNOSERVIS-SISAK D.O.O</t>
  </si>
  <si>
    <t>TEHNOMEDIKA D.O.O. ZA TRGOVINU I ZASTUPANJE</t>
  </si>
  <si>
    <t>SPECIJALISTIČKA GINEKOLOŠKA ORDINACIJA  VLADIMIRA VALENTIĆ-PETROVIĆ, dr.med.</t>
  </si>
  <si>
    <t>SISAČKI VODOVOD d.o.o., Sisak</t>
  </si>
  <si>
    <t>S.D. INFORMATIKA d.o.o.</t>
  </si>
  <si>
    <t>SANITACIJA d.o.o. za dezinfekciju, dezinsekciju i deratizaciju</t>
  </si>
  <si>
    <t>SAGENA INFORMATIČKI INŽENJERING D.O.O. ZAGREB</t>
  </si>
  <si>
    <t>REMONDIS MEDISON d.o.o. Draganići</t>
  </si>
  <si>
    <t>PRIVREDA PETRINJA D.O.O.VODA</t>
  </si>
  <si>
    <t>OLYMPUS CZECH GROUP s.r.o.</t>
  </si>
  <si>
    <t>ODVJETNIK ŽELJKO STANKOVIĆ</t>
  </si>
  <si>
    <t>Metalna galanterija VRBANUS, Sisak</t>
  </si>
  <si>
    <t>MERKANTILE d.d., ZAGREB</t>
  </si>
  <si>
    <t>MEDICINSKI FAKULTET SVEUČILIŠTA  U ZAGREBU</t>
  </si>
  <si>
    <t>KOMUNALAC PETRINJA D.O.O.</t>
  </si>
  <si>
    <t>JAVNI BILJEŽNIK SANJA ČUBELIĆ ŠIMAC, S. I A. RADIĆA 5, SISAK</t>
  </si>
  <si>
    <t>JAVNI BILJEŽNIK IVICA KRALJIČKOVIĆ</t>
  </si>
  <si>
    <t>JAVNI BILJEŽNIK DOMAGOJ OCVAREK</t>
  </si>
  <si>
    <t>HRVATSKA POŠTA D.D.</t>
  </si>
  <si>
    <t>HRT ZAGREB</t>
  </si>
  <si>
    <t>GRADSKA GROBLJA VIKTOROVAC D.O.O</t>
  </si>
  <si>
    <t>GOSPODARENJE OTPADOM SISAK D.O.O. ZA POSTUPANJE S KOMUNALNIM OTPADOM</t>
  </si>
  <si>
    <t>GME KOMUNIKACIJE d.o.o.</t>
  </si>
  <si>
    <t>FINANCIJSKA AGENCIJA -  POSLOVNICA SISAK</t>
  </si>
  <si>
    <t>ELEKTRONIČAR d.o.o.SERVIS I PRODAJA MED.UREĐ</t>
  </si>
  <si>
    <t>DRAGER MEDICAL CROATIA d.o.o.</t>
  </si>
  <si>
    <t>DIMNJAČAR MARIO RIBIĆ</t>
  </si>
  <si>
    <t>CICERO TISKARA-TRGOVINA, proizvodni, uslužni i trgovački obrt</t>
  </si>
  <si>
    <t>AV SISAK</t>
  </si>
  <si>
    <t>AUTOSERVIS I TRGOVINA ANIĆ</t>
  </si>
  <si>
    <t>APLIKACIJA D.O.O.</t>
  </si>
  <si>
    <t>A1 Hrvatska D.O.O</t>
  </si>
  <si>
    <t>ARTHREX ADRIA d.o.o.</t>
  </si>
  <si>
    <t>BAUERFEIND d.o.o.</t>
  </si>
  <si>
    <t>EKSA GRUPA d.o.o., Samobor</t>
  </si>
  <si>
    <t>MEDICAL INTERTRADE D.O.O.</t>
  </si>
  <si>
    <t>MEDICINA - PROMET d.o.o., ZAGREB,</t>
  </si>
  <si>
    <t>MEDIKOR d.o.o.</t>
  </si>
  <si>
    <t>PHARMACOL d.o.o., Zagreb</t>
  </si>
  <si>
    <t>Phoenix Farmacija d.o.o.</t>
  </si>
  <si>
    <t>SONIMED d.o.o., Zagreb</t>
  </si>
  <si>
    <t>UTP d.o.o. Uljanik tehnički plinovi - Industrijski, medicinski i specijalni plinovi,</t>
  </si>
  <si>
    <t>AGRODALM d.o.o.</t>
  </si>
  <si>
    <t>LEDO PLUS d.o.o.</t>
  </si>
  <si>
    <t>PERUTNINA PTUJ - PIPO d.o.o.</t>
  </si>
  <si>
    <t>PODRAVKA d.d.</t>
  </si>
  <si>
    <t>PROMES-CVANCIGER d.o.o.</t>
  </si>
  <si>
    <t>HEP - OPERATOR DISTRIBUCIJSKOG SUSTAVA D.O.O.</t>
  </si>
  <si>
    <t>HEP OPSKRBA d.o.o., Zagreb</t>
  </si>
  <si>
    <t>VINDIJA d.d./C-MLIJEČNI PROIZVODI</t>
  </si>
  <si>
    <t>HEP-TOPLINARSTVO d.o.o., Pogon Sisak</t>
  </si>
  <si>
    <t>INA-INDUSTRIJA NAFTE d.d.</t>
  </si>
  <si>
    <t>BENT excellent d.o.o.</t>
  </si>
  <si>
    <t>CHIPOTEKA-Z-EL d.o.o.</t>
  </si>
  <si>
    <t>ELEKTRONIČKI RAČUNI d.o.o. Zagreb</t>
  </si>
  <si>
    <t>ELGRAD d.o.o.</t>
  </si>
  <si>
    <t xml:space="preserve">ELVOMAT d.o.o. </t>
  </si>
  <si>
    <t>INSAKO D.O.O.</t>
  </si>
  <si>
    <t xml:space="preserve">INTERSPAR </t>
  </si>
  <si>
    <t>NARODNE NOVINE d.d. Zagreb</t>
  </si>
  <si>
    <t>LABENA d.o.o.</t>
  </si>
  <si>
    <t>OFERTISIMA d.o.o.</t>
  </si>
  <si>
    <t>PEVEX d.d.</t>
  </si>
  <si>
    <t>PLODINE d.d., Sisak</t>
  </si>
  <si>
    <t xml:space="preserve">P.T.D. D..O.O. ZAGREB </t>
  </si>
  <si>
    <t>ROTO-SISAK D.O.O.</t>
  </si>
  <si>
    <t>SAPONIA d.d.</t>
  </si>
  <si>
    <t>SINKRO d.o.o.</t>
  </si>
  <si>
    <t>SMIT COMMERCE d.o.o., Gornji Stupnik</t>
  </si>
  <si>
    <t>TIP ZAGREB d.o.o. OIB 36198195227</t>
  </si>
  <si>
    <t>ZAGORAC D.O.O., PETRINJA</t>
  </si>
  <si>
    <t>3222 Materijal i sirovine</t>
  </si>
  <si>
    <t>3224 Materijal i dijelovi za tekuće i investicijsko održavanje</t>
  </si>
  <si>
    <t>Isplatitelj: OPĆA BOLNICA DR.IVO PEDIŠIĆ SISAK</t>
  </si>
  <si>
    <t>Razdoblje: VELJAČA 2024.</t>
  </si>
  <si>
    <t>3433 Obveze za zatezne kamate</t>
  </si>
  <si>
    <t>3235 Zakupnine i najamnine</t>
  </si>
  <si>
    <t>3232 Usluge tekućeg i investicijskog održavanja</t>
  </si>
  <si>
    <t>3223 Energija</t>
  </si>
  <si>
    <t>3221 Uredski materijal i ostali materijalni rashodi</t>
  </si>
  <si>
    <t>3239 Ostale usluge</t>
  </si>
  <si>
    <t>Isplatitelj: OPĆA BOLNICA DR. IVO PEDIŠIĆ SISAK</t>
  </si>
  <si>
    <t>Informacija o trošenju sredstava za primatelje  fizičke osobe svrstane u Kategoriju 2</t>
  </si>
  <si>
    <t>u EUR</t>
  </si>
  <si>
    <t>Vrsta rashoda / izdatka</t>
  </si>
  <si>
    <t>3111 Plaće za redovan rad</t>
  </si>
  <si>
    <t>3113 Plaće za prekovremeni rad</t>
  </si>
  <si>
    <t>3114 Plaće za posebne uvjete rada</t>
  </si>
  <si>
    <t>3121 Ostali rashodi za zaposlene</t>
  </si>
  <si>
    <t>3132 Doprinosi za obvezno zdravstveno osiguranje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</si>
  <si>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</si>
  <si>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</si>
  <si>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</si>
  <si>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</si>
  <si>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3291 Naknade za rad predstavničkih i izvršnih tijela,povjerenstava i slično</t>
  </si>
  <si>
    <t>3831 Naknade šteta pravnim i fizičkim osobama</t>
  </si>
  <si>
    <t>Sveukupno za primatelje Kategorije 2:</t>
  </si>
  <si>
    <t>Razdoblje:  VELJAČA 2024.</t>
  </si>
  <si>
    <t>pdv</t>
  </si>
  <si>
    <t>3237 Intelektualne i osobne usluge - bruto naknade po ugovorima o djelu (uključen porez na dohodak i doprinosi)</t>
  </si>
  <si>
    <t>BOTICA MARIO</t>
  </si>
  <si>
    <t>HERENDIĆ BORIS</t>
  </si>
  <si>
    <t>IVKOVIĆ VEDRAN</t>
  </si>
  <si>
    <t>JOSIĆ ŽELJKA</t>
  </si>
  <si>
    <t>JUNACI SUZANA</t>
  </si>
  <si>
    <t>KERANOVIĆ ADIS</t>
  </si>
  <si>
    <t>KRALJ ROK</t>
  </si>
  <si>
    <t>KREŠO ANTO</t>
  </si>
  <si>
    <t>MESIĆ MARKO</t>
  </si>
  <si>
    <t>MIKLIĆ LEA</t>
  </si>
  <si>
    <t>NEMER KHALIL</t>
  </si>
  <si>
    <t>PETROVIĆ DOLORES</t>
  </si>
  <si>
    <t>PILON FAR ANDRIJANA</t>
  </si>
  <si>
    <t>RAIFI ZURAP</t>
  </si>
  <si>
    <t>SOLDIĆ ŽELJKO</t>
  </si>
  <si>
    <t>ŠTAMPALIJA FRAN</t>
  </si>
  <si>
    <t>JEDNAČAK HRVOJE</t>
  </si>
  <si>
    <t>PETRIC VICKOVIĆ IVANKA</t>
  </si>
  <si>
    <t>PTIĆ PETAR</t>
  </si>
  <si>
    <t>3225 Sitni inventar i auto gume</t>
  </si>
  <si>
    <t>3231 Usluge telefona, pošte i prijevoza</t>
  </si>
  <si>
    <t>3238 Računalne usluge</t>
  </si>
  <si>
    <t>3234 Komunalne usluge</t>
  </si>
  <si>
    <t>3431 Obveze za bankarske usluge i usluge platnog prometa</t>
  </si>
  <si>
    <t>3295 Pristojbe i naknade</t>
  </si>
  <si>
    <t>3237 Intelektualne i osobne usluge</t>
  </si>
  <si>
    <t>3236 Zdravstvene i veterinarske usluge</t>
  </si>
  <si>
    <t>3292 Premije osiguranja</t>
  </si>
  <si>
    <t xml:space="preserve">ALBAK ALARMNI SISTEMI SISAK </t>
  </si>
  <si>
    <t xml:space="preserve">INTERMAX d.o.o. </t>
  </si>
  <si>
    <t>MED-COMFORT d.o.o.</t>
  </si>
  <si>
    <t>3296 Obveze za troškove sudskih postupaka</t>
  </si>
  <si>
    <t xml:space="preserve">3423 Obveze za kamate na primljene kredite i zajmove od kreditnih i ostalih financijskih institucija </t>
  </si>
  <si>
    <t>Informacija o trošenju sredstava za primatelje pravne i fizičke osobe svrstane u Kategoriju 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</si>
</sst>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" fontId="0" fillId="0" borderId="0" xfId="0" applyNumberFormat="1" applyFill="1" applyAlignment="1">
      <alignment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wrapText="1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wrapText="1"/>
    </xf>
    <xf numFmtId="4" fontId="1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wrapText="1"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wrapText="1"/>
    </xf>
    <xf numFmtId="4" fontId="0" fillId="0" borderId="0" xfId="0" applyNumberForma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4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5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7.8515625" style="24" customWidth="1"/>
    <col min="2" max="2" width="15.00390625" style="8" customWidth="1"/>
    <col min="3" max="3" width="30.00390625" style="8" customWidth="1"/>
    <col min="4" max="4" width="15.00390625" style="8" customWidth="1"/>
    <col min="5" max="5" width="40.00390625" style="24" customWidth="1"/>
    <col min="6" max="8" width="11.7109375" style="19" bestFit="1" customWidth="1"/>
    <col min="9" max="9" width="15.57421875" style="19" customWidth="1"/>
    <col min="10" max="10" width="11.7109375" style="19" bestFit="1" customWidth="1"/>
    <col min="11" max="13" width="9.140625" style="19" customWidth="1"/>
    <col min="14" max="16384" width="9.140625" style="8" customWidth="1"/>
  </cols>
  <sheetData>
    <row r="1" spans="1:13" s="21" customFormat="1" ht="12.75">
      <c r="A1" s="20" t="s">
        <v>261</v>
      </c>
      <c r="E1" s="22"/>
      <c r="F1" s="23"/>
      <c r="G1" s="23"/>
      <c r="H1" s="23"/>
      <c r="I1" s="23"/>
      <c r="J1" s="23"/>
      <c r="K1" s="23"/>
      <c r="L1" s="23"/>
      <c r="M1" s="23"/>
    </row>
    <row r="3" spans="1:5" ht="13.5" thickBot="1">
      <c r="A3" s="15" t="s">
        <v>321</v>
      </c>
      <c r="B3" s="16"/>
      <c r="C3" s="16"/>
      <c r="D3" s="16"/>
      <c r="E3" s="17"/>
    </row>
    <row r="4" spans="1:5" ht="12.75">
      <c r="A4" s="12"/>
      <c r="B4" s="13"/>
      <c r="C4" s="13"/>
      <c r="D4" s="13"/>
      <c r="E4" s="14"/>
    </row>
    <row r="5" spans="1:5" ht="13.5" thickBot="1">
      <c r="A5" s="15" t="s">
        <v>262</v>
      </c>
      <c r="B5" s="13"/>
      <c r="C5" s="13"/>
      <c r="D5" s="13"/>
      <c r="E5" s="14"/>
    </row>
    <row r="7" spans="1:5" ht="12.75">
      <c r="A7" s="9" t="s">
        <v>0</v>
      </c>
      <c r="B7" s="1" t="s">
        <v>1</v>
      </c>
      <c r="C7" s="1" t="s">
        <v>2</v>
      </c>
      <c r="D7" s="1" t="s">
        <v>3</v>
      </c>
      <c r="E7" s="9" t="s">
        <v>4</v>
      </c>
    </row>
    <row r="8" spans="1:5" ht="12.75">
      <c r="A8" s="9"/>
      <c r="B8" s="1"/>
      <c r="C8" s="1"/>
      <c r="D8" s="1"/>
      <c r="E8" s="9"/>
    </row>
    <row r="9" spans="1:5" ht="12.75">
      <c r="A9" s="7" t="s">
        <v>220</v>
      </c>
      <c r="B9" s="2" t="s">
        <v>5</v>
      </c>
      <c r="C9" s="2" t="s">
        <v>6</v>
      </c>
      <c r="D9" s="3">
        <v>5107.26</v>
      </c>
      <c r="E9" s="7" t="s">
        <v>259</v>
      </c>
    </row>
    <row r="10" spans="1:5" ht="12.75">
      <c r="A10" s="42" t="s">
        <v>7</v>
      </c>
      <c r="B10" s="42"/>
      <c r="C10" s="42"/>
      <c r="D10" s="4">
        <f>SUM(D9:D9)</f>
        <v>5107.26</v>
      </c>
      <c r="E10" s="10"/>
    </row>
    <row r="12" spans="1:5" ht="12.75">
      <c r="A12" s="7" t="s">
        <v>221</v>
      </c>
      <c r="B12" s="2" t="s">
        <v>8</v>
      </c>
      <c r="C12" s="2" t="s">
        <v>9</v>
      </c>
      <c r="D12" s="3">
        <v>1463.21</v>
      </c>
      <c r="E12" s="7" t="s">
        <v>259</v>
      </c>
    </row>
    <row r="13" spans="1:5" ht="12.75">
      <c r="A13" s="42" t="s">
        <v>7</v>
      </c>
      <c r="B13" s="42"/>
      <c r="C13" s="42"/>
      <c r="D13" s="4">
        <f>SUM(D12:D12)</f>
        <v>1463.21</v>
      </c>
      <c r="E13" s="10"/>
    </row>
    <row r="15" spans="1:5" ht="25.5">
      <c r="A15" s="7" t="s">
        <v>222</v>
      </c>
      <c r="B15" s="2" t="s">
        <v>10</v>
      </c>
      <c r="C15" s="2" t="s">
        <v>11</v>
      </c>
      <c r="D15" s="3">
        <v>11164.07</v>
      </c>
      <c r="E15" s="7" t="s">
        <v>260</v>
      </c>
    </row>
    <row r="16" spans="1:5" ht="12.75">
      <c r="A16" s="42" t="s">
        <v>7</v>
      </c>
      <c r="B16" s="42"/>
      <c r="C16" s="42"/>
      <c r="D16" s="4">
        <f>SUM(D15:D15)</f>
        <v>11164.07</v>
      </c>
      <c r="E16" s="10"/>
    </row>
    <row r="18" spans="1:5" ht="12.75">
      <c r="A18" s="7" t="s">
        <v>223</v>
      </c>
      <c r="B18" s="2" t="s">
        <v>12</v>
      </c>
      <c r="C18" s="2" t="s">
        <v>13</v>
      </c>
      <c r="D18" s="3">
        <v>15084.31</v>
      </c>
      <c r="E18" s="18" t="s">
        <v>263</v>
      </c>
    </row>
    <row r="19" spans="1:5" ht="12.75">
      <c r="A19" s="42" t="s">
        <v>7</v>
      </c>
      <c r="B19" s="42"/>
      <c r="C19" s="42"/>
      <c r="D19" s="4">
        <f>SUM(D18:D18)</f>
        <v>15084.31</v>
      </c>
      <c r="E19" s="10"/>
    </row>
    <row r="21" spans="1:5" ht="12.75">
      <c r="A21" s="7" t="s">
        <v>224</v>
      </c>
      <c r="B21" s="2" t="s">
        <v>14</v>
      </c>
      <c r="C21" s="2" t="s">
        <v>6</v>
      </c>
      <c r="D21" s="3">
        <v>10218.25</v>
      </c>
      <c r="E21" s="18" t="s">
        <v>259</v>
      </c>
    </row>
    <row r="22" spans="1:5" ht="12.75">
      <c r="A22" s="42" t="s">
        <v>7</v>
      </c>
      <c r="B22" s="42"/>
      <c r="C22" s="42"/>
      <c r="D22" s="4">
        <f>SUM(D21:D21)</f>
        <v>10218.25</v>
      </c>
      <c r="E22" s="10"/>
    </row>
    <row r="24" spans="1:5" ht="12.75">
      <c r="A24" s="7" t="s">
        <v>225</v>
      </c>
      <c r="B24" s="2" t="s">
        <v>15</v>
      </c>
      <c r="C24" s="2" t="s">
        <v>6</v>
      </c>
      <c r="D24" s="3">
        <v>94.57</v>
      </c>
      <c r="E24" s="18" t="s">
        <v>259</v>
      </c>
    </row>
    <row r="25" spans="1:5" ht="12.75">
      <c r="A25" s="42" t="s">
        <v>7</v>
      </c>
      <c r="B25" s="42"/>
      <c r="C25" s="42"/>
      <c r="D25" s="4">
        <f>SUM(D24:D24)</f>
        <v>94.57</v>
      </c>
      <c r="E25" s="10"/>
    </row>
    <row r="27" spans="1:5" ht="12.75">
      <c r="A27" s="7" t="s">
        <v>226</v>
      </c>
      <c r="B27" s="2" t="s">
        <v>16</v>
      </c>
      <c r="C27" s="2" t="s">
        <v>6</v>
      </c>
      <c r="D27" s="3">
        <v>10923.64</v>
      </c>
      <c r="E27" s="18" t="s">
        <v>259</v>
      </c>
    </row>
    <row r="28" spans="1:5" ht="12.75">
      <c r="A28" s="42" t="s">
        <v>7</v>
      </c>
      <c r="B28" s="42"/>
      <c r="C28" s="42"/>
      <c r="D28" s="4">
        <f>SUM(D27:D27)</f>
        <v>10923.64</v>
      </c>
      <c r="E28" s="10"/>
    </row>
    <row r="30" spans="1:5" ht="12.75">
      <c r="A30" s="7" t="s">
        <v>227</v>
      </c>
      <c r="B30" s="2" t="s">
        <v>17</v>
      </c>
      <c r="C30" s="2" t="s">
        <v>6</v>
      </c>
      <c r="D30" s="3">
        <v>2623.44</v>
      </c>
      <c r="E30" s="18" t="s">
        <v>264</v>
      </c>
    </row>
    <row r="31" spans="1:5" ht="12.75">
      <c r="A31" s="42" t="s">
        <v>7</v>
      </c>
      <c r="B31" s="42"/>
      <c r="C31" s="42"/>
      <c r="D31" s="4">
        <f>SUM(D30:D30)</f>
        <v>2623.44</v>
      </c>
      <c r="E31" s="10"/>
    </row>
    <row r="33" spans="1:5" ht="12.75">
      <c r="A33" s="7" t="s">
        <v>228</v>
      </c>
      <c r="B33" s="2" t="s">
        <v>18</v>
      </c>
      <c r="C33" s="2" t="s">
        <v>6</v>
      </c>
      <c r="D33" s="3">
        <v>11149.12</v>
      </c>
      <c r="E33" s="18" t="s">
        <v>259</v>
      </c>
    </row>
    <row r="34" spans="1:5" ht="12.75">
      <c r="A34" s="42" t="s">
        <v>7</v>
      </c>
      <c r="B34" s="42"/>
      <c r="C34" s="42"/>
      <c r="D34" s="4">
        <f>SUM(D33:D33)</f>
        <v>11149.12</v>
      </c>
      <c r="E34" s="10"/>
    </row>
    <row r="36" spans="1:5" ht="25.5">
      <c r="A36" s="7" t="s">
        <v>229</v>
      </c>
      <c r="B36" s="2" t="s">
        <v>19</v>
      </c>
      <c r="C36" s="2" t="s">
        <v>20</v>
      </c>
      <c r="D36" s="3">
        <v>20209.26</v>
      </c>
      <c r="E36" s="18" t="s">
        <v>259</v>
      </c>
    </row>
    <row r="37" spans="1:5" ht="25.5">
      <c r="A37" s="7" t="s">
        <v>229</v>
      </c>
      <c r="B37" s="2" t="s">
        <v>19</v>
      </c>
      <c r="C37" s="2" t="s">
        <v>20</v>
      </c>
      <c r="D37" s="3">
        <v>650</v>
      </c>
      <c r="E37" s="18" t="s">
        <v>260</v>
      </c>
    </row>
    <row r="38" spans="1:5" ht="25.5">
      <c r="A38" s="7" t="s">
        <v>229</v>
      </c>
      <c r="B38" s="2" t="s">
        <v>19</v>
      </c>
      <c r="C38" s="2" t="s">
        <v>20</v>
      </c>
      <c r="D38" s="3">
        <v>731.12</v>
      </c>
      <c r="E38" s="18" t="s">
        <v>265</v>
      </c>
    </row>
    <row r="39" spans="1:5" ht="12.75">
      <c r="A39" s="42" t="s">
        <v>7</v>
      </c>
      <c r="B39" s="42"/>
      <c r="C39" s="42"/>
      <c r="D39" s="4">
        <f>SUM(D36:D38)</f>
        <v>21590.379999999997</v>
      </c>
      <c r="E39" s="10"/>
    </row>
    <row r="41" spans="1:5" ht="12.75">
      <c r="A41" s="7" t="s">
        <v>230</v>
      </c>
      <c r="B41" s="2" t="s">
        <v>21</v>
      </c>
      <c r="C41" s="2" t="s">
        <v>6</v>
      </c>
      <c r="D41" s="3">
        <v>22668.07</v>
      </c>
      <c r="E41" s="18" t="s">
        <v>259</v>
      </c>
    </row>
    <row r="42" spans="1:5" ht="12.75">
      <c r="A42" s="42" t="s">
        <v>7</v>
      </c>
      <c r="B42" s="42"/>
      <c r="C42" s="42"/>
      <c r="D42" s="4">
        <f>SUM(D41:D41)</f>
        <v>22668.07</v>
      </c>
      <c r="E42" s="10"/>
    </row>
    <row r="44" spans="1:5" ht="12.75">
      <c r="A44" s="7" t="s">
        <v>231</v>
      </c>
      <c r="B44" s="2" t="s">
        <v>22</v>
      </c>
      <c r="C44" s="2" t="s">
        <v>6</v>
      </c>
      <c r="D44" s="3">
        <v>2143.8</v>
      </c>
      <c r="E44" s="18" t="s">
        <v>259</v>
      </c>
    </row>
    <row r="45" spans="1:5" ht="12.75">
      <c r="A45" s="42" t="s">
        <v>7</v>
      </c>
      <c r="B45" s="42"/>
      <c r="C45" s="42"/>
      <c r="D45" s="4">
        <f>SUM(D44:D44)</f>
        <v>2143.8</v>
      </c>
      <c r="E45" s="10"/>
    </row>
    <row r="47" spans="1:5" ht="12.75">
      <c r="A47" s="7" t="s">
        <v>232</v>
      </c>
      <c r="B47" s="2" t="s">
        <v>23</v>
      </c>
      <c r="C47" s="2" t="s">
        <v>24</v>
      </c>
      <c r="D47" s="3">
        <v>11775.84</v>
      </c>
      <c r="E47" s="18" t="s">
        <v>259</v>
      </c>
    </row>
    <row r="48" spans="1:5" ht="12.75">
      <c r="A48" s="42" t="s">
        <v>7</v>
      </c>
      <c r="B48" s="42"/>
      <c r="C48" s="42"/>
      <c r="D48" s="4">
        <f>SUM(D47:D47)</f>
        <v>11775.84</v>
      </c>
      <c r="E48" s="10"/>
    </row>
    <row r="50" spans="1:5" ht="12.75">
      <c r="A50" s="7" t="s">
        <v>233</v>
      </c>
      <c r="B50" s="2" t="s">
        <v>25</v>
      </c>
      <c r="C50" s="2" t="s">
        <v>26</v>
      </c>
      <c r="D50" s="3">
        <v>971.42</v>
      </c>
      <c r="E50" s="18" t="s">
        <v>259</v>
      </c>
    </row>
    <row r="51" spans="1:5" ht="12.75">
      <c r="A51" s="42" t="s">
        <v>7</v>
      </c>
      <c r="B51" s="42"/>
      <c r="C51" s="42"/>
      <c r="D51" s="4">
        <f>SUM(D50:D50)</f>
        <v>971.42</v>
      </c>
      <c r="E51" s="10"/>
    </row>
    <row r="53" spans="1:5" ht="12.75">
      <c r="A53" s="7" t="s">
        <v>234</v>
      </c>
      <c r="B53" s="2" t="s">
        <v>27</v>
      </c>
      <c r="C53" s="2" t="s">
        <v>28</v>
      </c>
      <c r="D53" s="3">
        <v>5582.04</v>
      </c>
      <c r="E53" s="18" t="s">
        <v>259</v>
      </c>
    </row>
    <row r="54" spans="1:5" ht="12.75">
      <c r="A54" s="42" t="s">
        <v>7</v>
      </c>
      <c r="B54" s="42"/>
      <c r="C54" s="42"/>
      <c r="D54" s="4">
        <f>SUM(D53:D53)</f>
        <v>5582.04</v>
      </c>
      <c r="E54" s="10"/>
    </row>
    <row r="56" spans="1:5" ht="12.75">
      <c r="A56" s="7" t="s">
        <v>237</v>
      </c>
      <c r="B56" s="2" t="s">
        <v>29</v>
      </c>
      <c r="C56" s="2" t="s">
        <v>30</v>
      </c>
      <c r="D56" s="3">
        <v>5201.02</v>
      </c>
      <c r="E56" s="18" t="s">
        <v>259</v>
      </c>
    </row>
    <row r="57" spans="1:5" ht="12.75">
      <c r="A57" s="42" t="s">
        <v>7</v>
      </c>
      <c r="B57" s="42"/>
      <c r="C57" s="42"/>
      <c r="D57" s="4">
        <f>SUM(D56:D56)</f>
        <v>5201.02</v>
      </c>
      <c r="E57" s="10"/>
    </row>
    <row r="59" spans="1:5" ht="25.5">
      <c r="A59" s="7" t="s">
        <v>235</v>
      </c>
      <c r="B59" s="2" t="s">
        <v>31</v>
      </c>
      <c r="C59" s="2" t="s">
        <v>28</v>
      </c>
      <c r="D59" s="3">
        <v>8868.03</v>
      </c>
      <c r="E59" s="18" t="s">
        <v>266</v>
      </c>
    </row>
    <row r="60" spans="1:5" ht="12.75">
      <c r="A60" s="42" t="s">
        <v>7</v>
      </c>
      <c r="B60" s="42"/>
      <c r="C60" s="42"/>
      <c r="D60" s="4">
        <f>SUM(D59:D59)</f>
        <v>8868.03</v>
      </c>
      <c r="E60" s="10"/>
    </row>
    <row r="62" spans="1:5" ht="12.75">
      <c r="A62" s="7" t="s">
        <v>236</v>
      </c>
      <c r="B62" s="2" t="s">
        <v>32</v>
      </c>
      <c r="C62" s="2" t="s">
        <v>6</v>
      </c>
      <c r="D62" s="3">
        <v>66337.76</v>
      </c>
      <c r="E62" s="18" t="s">
        <v>266</v>
      </c>
    </row>
    <row r="63" spans="1:5" ht="12.75">
      <c r="A63" s="42" t="s">
        <v>7</v>
      </c>
      <c r="B63" s="42"/>
      <c r="C63" s="42"/>
      <c r="D63" s="4">
        <f>SUM(D62:D62)</f>
        <v>66337.76</v>
      </c>
      <c r="E63" s="10"/>
    </row>
    <row r="65" spans="1:5" ht="12.75">
      <c r="A65" s="7" t="s">
        <v>238</v>
      </c>
      <c r="B65" s="2" t="s">
        <v>33</v>
      </c>
      <c r="C65" s="2" t="s">
        <v>28</v>
      </c>
      <c r="D65" s="3">
        <v>28853.5</v>
      </c>
      <c r="E65" s="18" t="s">
        <v>266</v>
      </c>
    </row>
    <row r="66" spans="1:5" ht="12.75">
      <c r="A66" s="7" t="s">
        <v>238</v>
      </c>
      <c r="B66" s="2" t="s">
        <v>33</v>
      </c>
      <c r="C66" s="2" t="s">
        <v>28</v>
      </c>
      <c r="D66" s="3">
        <v>8.74</v>
      </c>
      <c r="E66" s="18" t="s">
        <v>263</v>
      </c>
    </row>
    <row r="67" spans="1:5" ht="12.75">
      <c r="A67" s="42" t="s">
        <v>7</v>
      </c>
      <c r="B67" s="42"/>
      <c r="C67" s="42"/>
      <c r="D67" s="4">
        <f>SUM(D65:D66)</f>
        <v>28862.24</v>
      </c>
      <c r="E67" s="10"/>
    </row>
    <row r="69" spans="1:5" ht="12.75">
      <c r="A69" s="7" t="s">
        <v>239</v>
      </c>
      <c r="B69" s="2" t="s">
        <v>34</v>
      </c>
      <c r="C69" s="2" t="s">
        <v>6</v>
      </c>
      <c r="D69" s="3">
        <v>10034.07</v>
      </c>
      <c r="E69" s="18" t="s">
        <v>266</v>
      </c>
    </row>
    <row r="70" spans="1:5" ht="12.75">
      <c r="A70" s="42" t="s">
        <v>7</v>
      </c>
      <c r="B70" s="42"/>
      <c r="C70" s="42"/>
      <c r="D70" s="4">
        <f>SUM(D69:D69)</f>
        <v>10034.07</v>
      </c>
      <c r="E70" s="10"/>
    </row>
    <row r="72" spans="1:5" ht="25.5">
      <c r="A72" s="7" t="s">
        <v>240</v>
      </c>
      <c r="B72" s="2" t="s">
        <v>35</v>
      </c>
      <c r="C72" s="2" t="s">
        <v>6</v>
      </c>
      <c r="D72" s="3">
        <v>131.91</v>
      </c>
      <c r="E72" s="18" t="s">
        <v>267</v>
      </c>
    </row>
    <row r="73" spans="1:5" ht="12.75">
      <c r="A73" s="42" t="s">
        <v>7</v>
      </c>
      <c r="B73" s="42"/>
      <c r="C73" s="42"/>
      <c r="D73" s="4">
        <f>SUM(D72:D72)</f>
        <v>131.91</v>
      </c>
      <c r="E73" s="10"/>
    </row>
    <row r="75" spans="1:5" ht="25.5">
      <c r="A75" s="7" t="s">
        <v>241</v>
      </c>
      <c r="B75" s="2" t="s">
        <v>36</v>
      </c>
      <c r="C75" s="2" t="s">
        <v>37</v>
      </c>
      <c r="D75" s="3">
        <v>268</v>
      </c>
      <c r="E75" s="18" t="s">
        <v>260</v>
      </c>
    </row>
    <row r="76" spans="1:5" ht="12.75">
      <c r="A76" s="42" t="s">
        <v>7</v>
      </c>
      <c r="B76" s="42"/>
      <c r="C76" s="42"/>
      <c r="D76" s="4">
        <f>SUM(D75:D75)</f>
        <v>268</v>
      </c>
      <c r="E76" s="10"/>
    </row>
    <row r="78" spans="1:5" ht="12.75">
      <c r="A78" s="7" t="s">
        <v>242</v>
      </c>
      <c r="B78" s="2" t="s">
        <v>38</v>
      </c>
      <c r="C78" s="2" t="s">
        <v>6</v>
      </c>
      <c r="D78" s="3">
        <v>119.01</v>
      </c>
      <c r="E78" s="18" t="s">
        <v>268</v>
      </c>
    </row>
    <row r="79" spans="1:5" ht="12.75">
      <c r="A79" s="42" t="s">
        <v>7</v>
      </c>
      <c r="B79" s="42"/>
      <c r="C79" s="42"/>
      <c r="D79" s="4">
        <f>SUM(D78:D78)</f>
        <v>119.01</v>
      </c>
      <c r="E79" s="10"/>
    </row>
    <row r="81" spans="1:5" ht="25.5">
      <c r="A81" s="7" t="s">
        <v>243</v>
      </c>
      <c r="B81" s="2" t="s">
        <v>39</v>
      </c>
      <c r="C81" s="2" t="s">
        <v>40</v>
      </c>
      <c r="D81" s="3">
        <v>21.68</v>
      </c>
      <c r="E81" s="18" t="s">
        <v>260</v>
      </c>
    </row>
    <row r="82" spans="1:5" ht="12.75">
      <c r="A82" s="42" t="s">
        <v>7</v>
      </c>
      <c r="B82" s="42"/>
      <c r="C82" s="42"/>
      <c r="D82" s="4">
        <f>SUM(D81:D81)</f>
        <v>21.68</v>
      </c>
      <c r="E82" s="10"/>
    </row>
    <row r="84" spans="1:5" ht="25.5">
      <c r="A84" s="7" t="s">
        <v>244</v>
      </c>
      <c r="B84" s="2" t="s">
        <v>41</v>
      </c>
      <c r="C84" s="2" t="s">
        <v>28</v>
      </c>
      <c r="D84" s="3">
        <v>1749.1</v>
      </c>
      <c r="E84" s="7" t="s">
        <v>260</v>
      </c>
    </row>
    <row r="85" spans="1:5" ht="12.75">
      <c r="A85" s="42" t="s">
        <v>7</v>
      </c>
      <c r="B85" s="42"/>
      <c r="C85" s="42"/>
      <c r="D85" s="4">
        <f>SUM(D84:D84)</f>
        <v>1749.1</v>
      </c>
      <c r="E85" s="10"/>
    </row>
    <row r="87" spans="1:5" ht="25.5">
      <c r="A87" s="7" t="s">
        <v>245</v>
      </c>
      <c r="B87" s="2" t="s">
        <v>42</v>
      </c>
      <c r="C87" s="2" t="s">
        <v>6</v>
      </c>
      <c r="D87" s="3">
        <v>1103.94</v>
      </c>
      <c r="E87" s="7" t="s">
        <v>267</v>
      </c>
    </row>
    <row r="88" spans="1:5" ht="12.75">
      <c r="A88" s="42" t="s">
        <v>7</v>
      </c>
      <c r="B88" s="42"/>
      <c r="C88" s="42"/>
      <c r="D88" s="4">
        <f>SUM(D87:D87)</f>
        <v>1103.94</v>
      </c>
      <c r="E88" s="10"/>
    </row>
    <row r="90" spans="1:5" ht="12.75">
      <c r="A90" s="7" t="s">
        <v>246</v>
      </c>
      <c r="B90" s="2" t="s">
        <v>43</v>
      </c>
      <c r="C90" s="2" t="s">
        <v>28</v>
      </c>
      <c r="D90" s="3">
        <v>9.46</v>
      </c>
      <c r="E90" s="7" t="s">
        <v>259</v>
      </c>
    </row>
    <row r="91" spans="1:5" ht="12.75">
      <c r="A91" s="42" t="s">
        <v>7</v>
      </c>
      <c r="B91" s="42"/>
      <c r="C91" s="42"/>
      <c r="D91" s="4">
        <f>SUM(D90:D90)</f>
        <v>9.46</v>
      </c>
      <c r="E91" s="10"/>
    </row>
    <row r="93" spans="1:5" ht="12.75">
      <c r="A93" s="7" t="s">
        <v>248</v>
      </c>
      <c r="B93" s="2" t="s">
        <v>44</v>
      </c>
      <c r="C93" s="2" t="s">
        <v>6</v>
      </c>
      <c r="D93" s="3">
        <v>388.13</v>
      </c>
      <c r="E93" s="7" t="s">
        <v>259</v>
      </c>
    </row>
    <row r="94" spans="1:5" ht="12.75">
      <c r="A94" s="42" t="s">
        <v>7</v>
      </c>
      <c r="B94" s="42"/>
      <c r="C94" s="42"/>
      <c r="D94" s="4">
        <f>SUM(D93:D93)</f>
        <v>388.13</v>
      </c>
      <c r="E94" s="10"/>
    </row>
    <row r="96" spans="1:5" ht="25.5">
      <c r="A96" s="7" t="s">
        <v>247</v>
      </c>
      <c r="B96" s="2" t="s">
        <v>45</v>
      </c>
      <c r="C96" s="2" t="s">
        <v>9</v>
      </c>
      <c r="D96" s="3">
        <v>1915.69</v>
      </c>
      <c r="E96" s="7" t="s">
        <v>267</v>
      </c>
    </row>
    <row r="97" spans="1:5" ht="12.75">
      <c r="A97" s="7" t="s">
        <v>247</v>
      </c>
      <c r="B97" s="2" t="s">
        <v>45</v>
      </c>
      <c r="C97" s="2" t="s">
        <v>9</v>
      </c>
      <c r="D97" s="3">
        <v>995.4</v>
      </c>
      <c r="E97" s="7" t="s">
        <v>268</v>
      </c>
    </row>
    <row r="98" spans="1:5" ht="12.75">
      <c r="A98" s="42" t="s">
        <v>7</v>
      </c>
      <c r="B98" s="42"/>
      <c r="C98" s="42"/>
      <c r="D98" s="4">
        <f>SUM(D96:D97)</f>
        <v>2911.09</v>
      </c>
      <c r="E98" s="10"/>
    </row>
    <row r="100" spans="1:5" ht="25.5">
      <c r="A100" s="7" t="s">
        <v>249</v>
      </c>
      <c r="B100" s="2" t="s">
        <v>46</v>
      </c>
      <c r="C100" s="2" t="s">
        <v>13</v>
      </c>
      <c r="D100" s="3">
        <v>7.75</v>
      </c>
      <c r="E100" s="7" t="s">
        <v>267</v>
      </c>
    </row>
    <row r="101" spans="1:5" ht="12.75">
      <c r="A101" s="42" t="s">
        <v>7</v>
      </c>
      <c r="B101" s="42"/>
      <c r="C101" s="42"/>
      <c r="D101" s="4">
        <f>SUM(D100:D100)</f>
        <v>7.75</v>
      </c>
      <c r="E101" s="10"/>
    </row>
    <row r="103" spans="1:5" ht="25.5">
      <c r="A103" s="7" t="s">
        <v>250</v>
      </c>
      <c r="B103" s="2" t="s">
        <v>47</v>
      </c>
      <c r="C103" s="2" t="s">
        <v>37</v>
      </c>
      <c r="D103" s="3">
        <v>271.2</v>
      </c>
      <c r="E103" s="7" t="s">
        <v>260</v>
      </c>
    </row>
    <row r="104" spans="1:5" ht="12.75">
      <c r="A104" s="7" t="s">
        <v>250</v>
      </c>
      <c r="B104" s="2" t="s">
        <v>47</v>
      </c>
      <c r="C104" s="2" t="s">
        <v>37</v>
      </c>
      <c r="D104" s="3">
        <v>118.3</v>
      </c>
      <c r="E104" s="7" t="s">
        <v>307</v>
      </c>
    </row>
    <row r="105" spans="1:5" ht="12.75">
      <c r="A105" s="42" t="s">
        <v>7</v>
      </c>
      <c r="B105" s="42"/>
      <c r="C105" s="42"/>
      <c r="D105" s="4">
        <f>SUM(D103:D104)</f>
        <v>389.5</v>
      </c>
      <c r="E105" s="10"/>
    </row>
    <row r="107" spans="1:5" ht="25.5">
      <c r="A107" s="7" t="s">
        <v>251</v>
      </c>
      <c r="B107" s="2" t="s">
        <v>48</v>
      </c>
      <c r="C107" s="2" t="s">
        <v>28</v>
      </c>
      <c r="D107" s="3">
        <v>23.34</v>
      </c>
      <c r="E107" s="7" t="s">
        <v>267</v>
      </c>
    </row>
    <row r="108" spans="1:5" ht="12.75">
      <c r="A108" s="42" t="s">
        <v>7</v>
      </c>
      <c r="B108" s="42"/>
      <c r="C108" s="42"/>
      <c r="D108" s="4">
        <f>SUM(D107:D107)</f>
        <v>23.34</v>
      </c>
      <c r="E108" s="10"/>
    </row>
    <row r="110" spans="1:5" ht="25.5">
      <c r="A110" s="7" t="s">
        <v>252</v>
      </c>
      <c r="B110" s="2" t="s">
        <v>49</v>
      </c>
      <c r="C110" s="2" t="s">
        <v>13</v>
      </c>
      <c r="D110" s="3">
        <v>325</v>
      </c>
      <c r="E110" s="7" t="s">
        <v>267</v>
      </c>
    </row>
    <row r="111" spans="1:5" ht="12.75">
      <c r="A111" s="7" t="s">
        <v>252</v>
      </c>
      <c r="B111" s="2" t="s">
        <v>49</v>
      </c>
      <c r="C111" s="2" t="s">
        <v>13</v>
      </c>
      <c r="D111" s="3">
        <v>169.2</v>
      </c>
      <c r="E111" s="7" t="s">
        <v>259</v>
      </c>
    </row>
    <row r="112" spans="1:5" ht="12.75">
      <c r="A112" s="42" t="s">
        <v>7</v>
      </c>
      <c r="B112" s="42"/>
      <c r="C112" s="42"/>
      <c r="D112" s="4">
        <f>SUM(D110:D111)</f>
        <v>494.2</v>
      </c>
      <c r="E112" s="10"/>
    </row>
    <row r="114" spans="1:5" ht="25.5">
      <c r="A114" s="7" t="s">
        <v>253</v>
      </c>
      <c r="B114" s="2" t="s">
        <v>50</v>
      </c>
      <c r="C114" s="2" t="s">
        <v>28</v>
      </c>
      <c r="D114" s="3">
        <v>96.71</v>
      </c>
      <c r="E114" s="7" t="s">
        <v>267</v>
      </c>
    </row>
    <row r="115" spans="1:5" ht="25.5">
      <c r="A115" s="7" t="s">
        <v>253</v>
      </c>
      <c r="B115" s="2" t="s">
        <v>50</v>
      </c>
      <c r="C115" s="2" t="s">
        <v>28</v>
      </c>
      <c r="D115" s="3">
        <v>29.17</v>
      </c>
      <c r="E115" s="7" t="s">
        <v>260</v>
      </c>
    </row>
    <row r="116" spans="1:5" ht="12.75">
      <c r="A116" s="42" t="s">
        <v>7</v>
      </c>
      <c r="B116" s="42"/>
      <c r="C116" s="42"/>
      <c r="D116" s="4">
        <f>SUM(D114:D115)</f>
        <v>125.88</v>
      </c>
      <c r="E116" s="10"/>
    </row>
    <row r="118" spans="1:5" ht="25.5">
      <c r="A118" s="7" t="s">
        <v>254</v>
      </c>
      <c r="B118" s="2" t="s">
        <v>51</v>
      </c>
      <c r="C118" s="2" t="s">
        <v>52</v>
      </c>
      <c r="D118" s="3">
        <v>2602.95</v>
      </c>
      <c r="E118" s="7" t="s">
        <v>267</v>
      </c>
    </row>
    <row r="119" spans="1:5" ht="12.75">
      <c r="A119" s="42" t="s">
        <v>7</v>
      </c>
      <c r="B119" s="42"/>
      <c r="C119" s="42"/>
      <c r="D119" s="4">
        <f>SUM(D118:D118)</f>
        <v>2602.95</v>
      </c>
      <c r="E119" s="10"/>
    </row>
    <row r="121" spans="1:5" ht="25.5">
      <c r="A121" s="7" t="s">
        <v>255</v>
      </c>
      <c r="B121" s="2" t="s">
        <v>53</v>
      </c>
      <c r="C121" s="2" t="s">
        <v>6</v>
      </c>
      <c r="D121" s="3">
        <v>43.48</v>
      </c>
      <c r="E121" s="7" t="s">
        <v>260</v>
      </c>
    </row>
    <row r="122" spans="1:5" ht="12.75">
      <c r="A122" s="42" t="s">
        <v>7</v>
      </c>
      <c r="B122" s="42"/>
      <c r="C122" s="42"/>
      <c r="D122" s="4">
        <f>SUM(D121:D121)</f>
        <v>43.48</v>
      </c>
      <c r="E122" s="10"/>
    </row>
    <row r="124" spans="1:5" ht="25.5">
      <c r="A124" s="7" t="s">
        <v>256</v>
      </c>
      <c r="B124" s="2" t="s">
        <v>54</v>
      </c>
      <c r="C124" s="2" t="s">
        <v>55</v>
      </c>
      <c r="D124" s="3">
        <v>49.25</v>
      </c>
      <c r="E124" s="7" t="s">
        <v>267</v>
      </c>
    </row>
    <row r="125" spans="1:5" ht="12.75">
      <c r="A125" s="7" t="s">
        <v>256</v>
      </c>
      <c r="B125" s="2" t="s">
        <v>54</v>
      </c>
      <c r="C125" s="2" t="s">
        <v>55</v>
      </c>
      <c r="D125" s="3">
        <v>325</v>
      </c>
      <c r="E125" s="7" t="s">
        <v>259</v>
      </c>
    </row>
    <row r="126" spans="1:5" ht="12.75">
      <c r="A126" s="42" t="s">
        <v>7</v>
      </c>
      <c r="B126" s="42"/>
      <c r="C126" s="42"/>
      <c r="D126" s="4">
        <f>SUM(D124:D125)</f>
        <v>374.25</v>
      </c>
      <c r="E126" s="10"/>
    </row>
    <row r="128" spans="1:5" ht="25.5">
      <c r="A128" s="7" t="s">
        <v>257</v>
      </c>
      <c r="B128" s="2" t="s">
        <v>56</v>
      </c>
      <c r="C128" s="2" t="s">
        <v>13</v>
      </c>
      <c r="D128" s="3">
        <v>12975.18</v>
      </c>
      <c r="E128" s="7" t="s">
        <v>267</v>
      </c>
    </row>
    <row r="129" spans="1:5" ht="12.75">
      <c r="A129" s="42" t="s">
        <v>7</v>
      </c>
      <c r="B129" s="42"/>
      <c r="C129" s="42"/>
      <c r="D129" s="4">
        <f>SUM(D128:D128)</f>
        <v>12975.18</v>
      </c>
      <c r="E129" s="10"/>
    </row>
    <row r="131" spans="1:5" ht="12.75">
      <c r="A131" s="7" t="s">
        <v>258</v>
      </c>
      <c r="B131" s="2" t="s">
        <v>57</v>
      </c>
      <c r="C131" s="2" t="s">
        <v>58</v>
      </c>
      <c r="D131" s="3">
        <v>287.2</v>
      </c>
      <c r="E131" s="7" t="s">
        <v>266</v>
      </c>
    </row>
    <row r="132" spans="1:5" ht="12.75">
      <c r="A132" s="42" t="s">
        <v>7</v>
      </c>
      <c r="B132" s="42"/>
      <c r="C132" s="42"/>
      <c r="D132" s="4">
        <f>SUM(D131:D131)</f>
        <v>287.2</v>
      </c>
      <c r="E132" s="10"/>
    </row>
    <row r="134" spans="1:5" ht="12.75">
      <c r="A134" s="7" t="s">
        <v>219</v>
      </c>
      <c r="B134" s="2" t="s">
        <v>59</v>
      </c>
      <c r="C134" s="2" t="s">
        <v>6</v>
      </c>
      <c r="D134" s="3">
        <v>4774.4</v>
      </c>
      <c r="E134" s="7" t="s">
        <v>308</v>
      </c>
    </row>
    <row r="135" spans="1:5" ht="12.75">
      <c r="A135" s="42" t="s">
        <v>7</v>
      </c>
      <c r="B135" s="42"/>
      <c r="C135" s="42"/>
      <c r="D135" s="4">
        <f>SUM(D134:D134)</f>
        <v>4774.4</v>
      </c>
      <c r="E135" s="10"/>
    </row>
    <row r="137" spans="1:5" ht="12.75">
      <c r="A137" s="7" t="s">
        <v>218</v>
      </c>
      <c r="B137" s="2" t="s">
        <v>60</v>
      </c>
      <c r="C137" s="2" t="s">
        <v>6</v>
      </c>
      <c r="D137" s="3">
        <v>2760.61</v>
      </c>
      <c r="E137" s="7" t="s">
        <v>309</v>
      </c>
    </row>
    <row r="138" spans="1:5" ht="12.75">
      <c r="A138" s="42" t="s">
        <v>7</v>
      </c>
      <c r="B138" s="42"/>
      <c r="C138" s="42"/>
      <c r="D138" s="4">
        <f>SUM(D137:D137)</f>
        <v>2760.61</v>
      </c>
      <c r="E138" s="10"/>
    </row>
    <row r="140" spans="1:5" ht="12.75">
      <c r="A140" s="7" t="s">
        <v>217</v>
      </c>
      <c r="B140" s="2"/>
      <c r="C140" s="2"/>
      <c r="D140" s="3">
        <v>499</v>
      </c>
      <c r="E140" s="7" t="s">
        <v>307</v>
      </c>
    </row>
    <row r="141" spans="1:5" ht="25.5">
      <c r="A141" s="7" t="s">
        <v>217</v>
      </c>
      <c r="B141" s="2"/>
      <c r="C141" s="2"/>
      <c r="D141" s="3">
        <v>961.27</v>
      </c>
      <c r="E141" s="7" t="s">
        <v>265</v>
      </c>
    </row>
    <row r="142" spans="1:5" ht="12.75">
      <c r="A142" s="42" t="s">
        <v>7</v>
      </c>
      <c r="B142" s="42"/>
      <c r="C142" s="42"/>
      <c r="D142" s="4">
        <f>SUM(D140:D141)</f>
        <v>1460.27</v>
      </c>
      <c r="E142" s="10"/>
    </row>
    <row r="144" spans="1:5" ht="12.75">
      <c r="A144" s="7" t="s">
        <v>216</v>
      </c>
      <c r="B144" s="2" t="s">
        <v>61</v>
      </c>
      <c r="C144" s="2" t="s">
        <v>28</v>
      </c>
      <c r="D144" s="3">
        <v>49.14</v>
      </c>
      <c r="E144" s="7" t="s">
        <v>310</v>
      </c>
    </row>
    <row r="145" spans="1:5" ht="12.75">
      <c r="A145" s="42" t="s">
        <v>7</v>
      </c>
      <c r="B145" s="42"/>
      <c r="C145" s="42"/>
      <c r="D145" s="4">
        <f>SUM(D144:D144)</f>
        <v>49.14</v>
      </c>
      <c r="E145" s="10"/>
    </row>
    <row r="147" spans="1:5" ht="25.5">
      <c r="A147" s="7" t="s">
        <v>215</v>
      </c>
      <c r="B147" s="2"/>
      <c r="C147" s="2"/>
      <c r="D147" s="3">
        <v>917.39</v>
      </c>
      <c r="E147" s="7" t="s">
        <v>267</v>
      </c>
    </row>
    <row r="148" spans="1:5" ht="12.75">
      <c r="A148" s="42" t="s">
        <v>7</v>
      </c>
      <c r="B148" s="42"/>
      <c r="C148" s="42"/>
      <c r="D148" s="4">
        <f>SUM(D147:D147)</f>
        <v>917.39</v>
      </c>
      <c r="E148" s="10"/>
    </row>
    <row r="150" spans="1:5" ht="12.75">
      <c r="A150" s="7" t="s">
        <v>214</v>
      </c>
      <c r="B150" s="2"/>
      <c r="C150" s="2"/>
      <c r="D150" s="3">
        <v>283.75</v>
      </c>
      <c r="E150" s="7" t="s">
        <v>310</v>
      </c>
    </row>
    <row r="151" spans="1:5" ht="12.75">
      <c r="A151" s="42" t="s">
        <v>7</v>
      </c>
      <c r="B151" s="42"/>
      <c r="C151" s="42"/>
      <c r="D151" s="4">
        <f>SUM(D150:D150)</f>
        <v>283.75</v>
      </c>
      <c r="E151" s="10"/>
    </row>
    <row r="153" spans="1:5" ht="12.75">
      <c r="A153" s="7" t="s">
        <v>213</v>
      </c>
      <c r="B153" s="2" t="s">
        <v>62</v>
      </c>
      <c r="C153" s="2" t="s">
        <v>9</v>
      </c>
      <c r="D153" s="3">
        <v>317.5</v>
      </c>
      <c r="E153" s="7" t="s">
        <v>259</v>
      </c>
    </row>
    <row r="154" spans="1:5" ht="25.5">
      <c r="A154" s="7" t="s">
        <v>213</v>
      </c>
      <c r="B154" s="2" t="s">
        <v>62</v>
      </c>
      <c r="C154" s="2" t="s">
        <v>9</v>
      </c>
      <c r="D154" s="3">
        <v>14012.16</v>
      </c>
      <c r="E154" s="7" t="s">
        <v>260</v>
      </c>
    </row>
    <row r="155" spans="1:5" ht="12.75">
      <c r="A155" s="42" t="s">
        <v>7</v>
      </c>
      <c r="B155" s="42"/>
      <c r="C155" s="42"/>
      <c r="D155" s="4">
        <f>SUM(D153:D154)</f>
        <v>14329.66</v>
      </c>
      <c r="E155" s="10"/>
    </row>
    <row r="157" spans="1:5" ht="25.5">
      <c r="A157" s="7" t="s">
        <v>212</v>
      </c>
      <c r="B157" s="2" t="s">
        <v>63</v>
      </c>
      <c r="C157" s="2" t="s">
        <v>9</v>
      </c>
      <c r="D157" s="3">
        <v>108.99</v>
      </c>
      <c r="E157" s="7" t="s">
        <v>259</v>
      </c>
    </row>
    <row r="158" spans="1:5" ht="25.5">
      <c r="A158" s="7" t="s">
        <v>212</v>
      </c>
      <c r="B158" s="2" t="s">
        <v>63</v>
      </c>
      <c r="C158" s="2" t="s">
        <v>9</v>
      </c>
      <c r="D158" s="3">
        <v>126.79</v>
      </c>
      <c r="E158" s="7" t="s">
        <v>260</v>
      </c>
    </row>
    <row r="159" spans="1:5" ht="12.75">
      <c r="A159" s="42" t="s">
        <v>7</v>
      </c>
      <c r="B159" s="42"/>
      <c r="C159" s="42"/>
      <c r="D159" s="4">
        <f>SUM(D157:D158)</f>
        <v>235.78</v>
      </c>
      <c r="E159" s="10"/>
    </row>
    <row r="161" spans="1:5" ht="25.5">
      <c r="A161" s="7" t="s">
        <v>211</v>
      </c>
      <c r="B161" s="2" t="s">
        <v>64</v>
      </c>
      <c r="C161" s="2" t="s">
        <v>28</v>
      </c>
      <c r="D161" s="3">
        <v>211.19</v>
      </c>
      <c r="E161" s="7" t="s">
        <v>311</v>
      </c>
    </row>
    <row r="162" spans="1:5" ht="12.75">
      <c r="A162" s="42" t="s">
        <v>7</v>
      </c>
      <c r="B162" s="42"/>
      <c r="C162" s="42"/>
      <c r="D162" s="4">
        <f>SUM(D161:D161)</f>
        <v>211.19</v>
      </c>
      <c r="E162" s="10"/>
    </row>
    <row r="164" spans="1:5" ht="25.5">
      <c r="A164" s="7" t="s">
        <v>210</v>
      </c>
      <c r="B164" s="2" t="s">
        <v>65</v>
      </c>
      <c r="C164" s="2" t="s">
        <v>28</v>
      </c>
      <c r="D164" s="3">
        <v>175</v>
      </c>
      <c r="E164" s="7" t="s">
        <v>265</v>
      </c>
    </row>
    <row r="165" spans="1:5" ht="12.75">
      <c r="A165" s="42" t="s">
        <v>7</v>
      </c>
      <c r="B165" s="42"/>
      <c r="C165" s="42"/>
      <c r="D165" s="4">
        <f>SUM(D164:D164)</f>
        <v>175</v>
      </c>
      <c r="E165" s="10"/>
    </row>
    <row r="167" spans="1:5" ht="25.5">
      <c r="A167" s="7" t="s">
        <v>209</v>
      </c>
      <c r="B167" s="2" t="s">
        <v>66</v>
      </c>
      <c r="C167" s="2" t="s">
        <v>28</v>
      </c>
      <c r="D167" s="3">
        <v>2615.95</v>
      </c>
      <c r="E167" s="7" t="s">
        <v>310</v>
      </c>
    </row>
    <row r="168" spans="1:5" ht="12.75">
      <c r="A168" s="42" t="s">
        <v>7</v>
      </c>
      <c r="B168" s="42"/>
      <c r="C168" s="42"/>
      <c r="D168" s="4">
        <f>SUM(D167:D167)</f>
        <v>2615.95</v>
      </c>
      <c r="E168" s="10"/>
    </row>
    <row r="170" spans="1:5" ht="12.75">
      <c r="A170" s="7" t="s">
        <v>208</v>
      </c>
      <c r="B170" s="2" t="s">
        <v>67</v>
      </c>
      <c r="C170" s="2" t="s">
        <v>28</v>
      </c>
      <c r="D170" s="3">
        <v>64</v>
      </c>
      <c r="E170" s="7" t="s">
        <v>308</v>
      </c>
    </row>
    <row r="171" spans="1:5" ht="12.75">
      <c r="A171" s="42" t="s">
        <v>7</v>
      </c>
      <c r="B171" s="42"/>
      <c r="C171" s="42"/>
      <c r="D171" s="4">
        <f>SUM(D170:D170)</f>
        <v>64</v>
      </c>
      <c r="E171" s="10"/>
    </row>
    <row r="173" spans="1:5" ht="12.75">
      <c r="A173" s="7" t="s">
        <v>207</v>
      </c>
      <c r="B173" s="2" t="s">
        <v>68</v>
      </c>
      <c r="C173" s="2" t="s">
        <v>6</v>
      </c>
      <c r="D173" s="3">
        <v>467.28</v>
      </c>
      <c r="E173" s="7" t="s">
        <v>268</v>
      </c>
    </row>
    <row r="174" spans="1:5" ht="12.75">
      <c r="A174" s="42" t="s">
        <v>7</v>
      </c>
      <c r="B174" s="42"/>
      <c r="C174" s="42"/>
      <c r="D174" s="4">
        <f>SUM(D173:D173)</f>
        <v>467.28</v>
      </c>
      <c r="E174" s="10"/>
    </row>
    <row r="176" spans="1:5" ht="12.75">
      <c r="A176" s="7" t="s">
        <v>206</v>
      </c>
      <c r="B176" s="2" t="s">
        <v>69</v>
      </c>
      <c r="C176" s="2" t="s">
        <v>28</v>
      </c>
      <c r="D176" s="3">
        <v>1552.94</v>
      </c>
      <c r="E176" s="7" t="s">
        <v>308</v>
      </c>
    </row>
    <row r="177" spans="1:5" ht="12.75">
      <c r="A177" s="42" t="s">
        <v>7</v>
      </c>
      <c r="B177" s="42"/>
      <c r="C177" s="42"/>
      <c r="D177" s="4">
        <f>SUM(D176:D176)</f>
        <v>1552.94</v>
      </c>
      <c r="E177" s="10"/>
    </row>
    <row r="179" spans="1:5" ht="12.75">
      <c r="A179" s="7" t="s">
        <v>205</v>
      </c>
      <c r="B179" s="2"/>
      <c r="C179" s="2"/>
      <c r="D179" s="3">
        <v>12.5</v>
      </c>
      <c r="E179" s="7" t="s">
        <v>312</v>
      </c>
    </row>
    <row r="180" spans="1:5" ht="12.75">
      <c r="A180" s="42" t="s">
        <v>7</v>
      </c>
      <c r="B180" s="42"/>
      <c r="C180" s="42"/>
      <c r="D180" s="4">
        <f>SUM(D179:D179)</f>
        <v>12.5</v>
      </c>
      <c r="E180" s="10"/>
    </row>
    <row r="182" spans="1:5" ht="12.75">
      <c r="A182" s="7" t="s">
        <v>204</v>
      </c>
      <c r="B182" s="2"/>
      <c r="C182" s="2"/>
      <c r="D182" s="3">
        <v>12.5</v>
      </c>
      <c r="E182" s="7" t="s">
        <v>312</v>
      </c>
    </row>
    <row r="183" spans="1:5" ht="12.75">
      <c r="A183" s="42" t="s">
        <v>7</v>
      </c>
      <c r="B183" s="42"/>
      <c r="C183" s="42"/>
      <c r="D183" s="4">
        <f>SUM(D182:D182)</f>
        <v>12.5</v>
      </c>
      <c r="E183" s="10"/>
    </row>
    <row r="185" spans="1:5" ht="25.5">
      <c r="A185" s="7" t="s">
        <v>203</v>
      </c>
      <c r="B185" s="2"/>
      <c r="C185" s="2"/>
      <c r="D185" s="3">
        <v>100.76</v>
      </c>
      <c r="E185" s="7" t="s">
        <v>312</v>
      </c>
    </row>
    <row r="186" spans="1:5" ht="12.75">
      <c r="A186" s="42" t="s">
        <v>7</v>
      </c>
      <c r="B186" s="42"/>
      <c r="C186" s="42"/>
      <c r="D186" s="4">
        <f>SUM(D185:D185)</f>
        <v>100.76</v>
      </c>
      <c r="E186" s="10"/>
    </row>
    <row r="188" spans="1:5" ht="12.75">
      <c r="A188" s="7" t="s">
        <v>202</v>
      </c>
      <c r="B188" s="2" t="s">
        <v>70</v>
      </c>
      <c r="C188" s="2" t="s">
        <v>58</v>
      </c>
      <c r="D188" s="3">
        <v>604.3</v>
      </c>
      <c r="E188" s="7" t="s">
        <v>310</v>
      </c>
    </row>
    <row r="189" spans="1:5" ht="12.75">
      <c r="A189" s="7" t="s">
        <v>202</v>
      </c>
      <c r="B189" s="2" t="s">
        <v>70</v>
      </c>
      <c r="C189" s="2" t="s">
        <v>58</v>
      </c>
      <c r="D189" s="3">
        <v>353.92</v>
      </c>
      <c r="E189" s="7" t="s">
        <v>268</v>
      </c>
    </row>
    <row r="190" spans="1:5" ht="12.75">
      <c r="A190" s="42" t="s">
        <v>7</v>
      </c>
      <c r="B190" s="42"/>
      <c r="C190" s="42"/>
      <c r="D190" s="4">
        <f>SUM(D188:D189)</f>
        <v>958.22</v>
      </c>
      <c r="E190" s="10"/>
    </row>
    <row r="192" spans="1:5" ht="12.75">
      <c r="A192" s="7" t="s">
        <v>201</v>
      </c>
      <c r="B192" s="2" t="s">
        <v>71</v>
      </c>
      <c r="C192" s="2" t="s">
        <v>6</v>
      </c>
      <c r="D192" s="3">
        <v>1200</v>
      </c>
      <c r="E192" s="7" t="s">
        <v>280</v>
      </c>
    </row>
    <row r="193" spans="1:5" ht="12.75">
      <c r="A193" s="42" t="s">
        <v>7</v>
      </c>
      <c r="B193" s="42"/>
      <c r="C193" s="42"/>
      <c r="D193" s="4">
        <f>SUM(D192:D192)</f>
        <v>1200</v>
      </c>
      <c r="E193" s="10"/>
    </row>
    <row r="195" spans="1:5" ht="25.5">
      <c r="A195" s="7" t="s">
        <v>200</v>
      </c>
      <c r="B195" s="2" t="s">
        <v>72</v>
      </c>
      <c r="C195" s="2" t="s">
        <v>6</v>
      </c>
      <c r="D195" s="3">
        <v>650.36</v>
      </c>
      <c r="E195" s="7" t="s">
        <v>265</v>
      </c>
    </row>
    <row r="196" spans="1:5" ht="12.75">
      <c r="A196" s="42" t="s">
        <v>7</v>
      </c>
      <c r="B196" s="42"/>
      <c r="C196" s="42"/>
      <c r="D196" s="4">
        <f>SUM(D195:D195)</f>
        <v>650.36</v>
      </c>
      <c r="E196" s="10"/>
    </row>
    <row r="198" spans="1:5" ht="12.75">
      <c r="A198" s="7" t="s">
        <v>199</v>
      </c>
      <c r="B198" s="2"/>
      <c r="C198" s="2"/>
      <c r="D198" s="3">
        <v>83.36</v>
      </c>
      <c r="E198" s="7" t="s">
        <v>307</v>
      </c>
    </row>
    <row r="199" spans="1:5" ht="12.75">
      <c r="A199" s="42" t="s">
        <v>7</v>
      </c>
      <c r="B199" s="42"/>
      <c r="C199" s="42"/>
      <c r="D199" s="4">
        <f>SUM(D198:D198)</f>
        <v>83.36</v>
      </c>
      <c r="E199" s="10"/>
    </row>
    <row r="201" spans="1:5" ht="12.75">
      <c r="A201" s="7" t="s">
        <v>198</v>
      </c>
      <c r="B201" s="2"/>
      <c r="C201" s="2"/>
      <c r="D201" s="3">
        <v>188.88</v>
      </c>
      <c r="E201" s="7" t="s">
        <v>313</v>
      </c>
    </row>
    <row r="202" spans="1:5" ht="12.75">
      <c r="A202" s="42" t="s">
        <v>7</v>
      </c>
      <c r="B202" s="42"/>
      <c r="C202" s="42"/>
      <c r="D202" s="4">
        <f>SUM(D201:D201)</f>
        <v>188.88</v>
      </c>
      <c r="E202" s="10"/>
    </row>
    <row r="204" spans="1:5" ht="25.5">
      <c r="A204" s="7" t="s">
        <v>197</v>
      </c>
      <c r="B204" s="2" t="s">
        <v>73</v>
      </c>
      <c r="C204" s="2" t="s">
        <v>6</v>
      </c>
      <c r="D204" s="3">
        <v>795.5</v>
      </c>
      <c r="E204" s="7" t="s">
        <v>267</v>
      </c>
    </row>
    <row r="205" spans="1:5" ht="12.75">
      <c r="A205" s="7" t="s">
        <v>197</v>
      </c>
      <c r="B205" s="2" t="s">
        <v>73</v>
      </c>
      <c r="C205" s="2" t="s">
        <v>6</v>
      </c>
      <c r="D205" s="3">
        <v>7530.04</v>
      </c>
      <c r="E205" s="7" t="s">
        <v>259</v>
      </c>
    </row>
    <row r="206" spans="1:5" ht="25.5">
      <c r="A206" s="7" t="s">
        <v>197</v>
      </c>
      <c r="B206" s="2" t="s">
        <v>73</v>
      </c>
      <c r="C206" s="2" t="s">
        <v>6</v>
      </c>
      <c r="D206" s="3">
        <v>10826.21</v>
      </c>
      <c r="E206" s="7" t="s">
        <v>260</v>
      </c>
    </row>
    <row r="207" spans="1:5" ht="25.5">
      <c r="A207" s="7" t="s">
        <v>197</v>
      </c>
      <c r="B207" s="2" t="s">
        <v>73</v>
      </c>
      <c r="C207" s="2" t="s">
        <v>6</v>
      </c>
      <c r="D207" s="3">
        <v>92.9</v>
      </c>
      <c r="E207" s="7" t="s">
        <v>265</v>
      </c>
    </row>
    <row r="208" spans="1:5" ht="12.75">
      <c r="A208" s="42" t="s">
        <v>7</v>
      </c>
      <c r="B208" s="42"/>
      <c r="C208" s="42"/>
      <c r="D208" s="4">
        <f>SUM(D204:D207)</f>
        <v>19244.65</v>
      </c>
      <c r="E208" s="10"/>
    </row>
    <row r="210" spans="1:5" ht="12.75">
      <c r="A210" s="7" t="s">
        <v>196</v>
      </c>
      <c r="B210" s="2" t="s">
        <v>74</v>
      </c>
      <c r="C210" s="2" t="s">
        <v>28</v>
      </c>
      <c r="D210" s="3">
        <v>1640.71</v>
      </c>
      <c r="E210" s="7" t="s">
        <v>310</v>
      </c>
    </row>
    <row r="211" spans="1:5" ht="12.75">
      <c r="A211" s="42" t="s">
        <v>7</v>
      </c>
      <c r="B211" s="42"/>
      <c r="C211" s="42"/>
      <c r="D211" s="4">
        <f>SUM(D210:D210)</f>
        <v>1640.71</v>
      </c>
      <c r="E211" s="10"/>
    </row>
    <row r="213" spans="1:5" ht="25.5">
      <c r="A213" s="7" t="s">
        <v>195</v>
      </c>
      <c r="B213" s="2" t="s">
        <v>75</v>
      </c>
      <c r="C213" s="2" t="s">
        <v>76</v>
      </c>
      <c r="D213" s="3">
        <v>1560.5</v>
      </c>
      <c r="E213" s="7" t="s">
        <v>267</v>
      </c>
    </row>
    <row r="214" spans="1:5" ht="12.75">
      <c r="A214" s="7" t="s">
        <v>195</v>
      </c>
      <c r="B214" s="2" t="s">
        <v>75</v>
      </c>
      <c r="C214" s="2" t="s">
        <v>76</v>
      </c>
      <c r="D214" s="3">
        <v>14330.24</v>
      </c>
      <c r="E214" s="7" t="s">
        <v>310</v>
      </c>
    </row>
    <row r="215" spans="1:5" ht="12.75">
      <c r="A215" s="42" t="s">
        <v>7</v>
      </c>
      <c r="B215" s="42"/>
      <c r="C215" s="42"/>
      <c r="D215" s="4">
        <f>SUM(D213:D214)</f>
        <v>15890.74</v>
      </c>
      <c r="E215" s="10"/>
    </row>
    <row r="217" spans="1:5" ht="25.5">
      <c r="A217" s="7" t="s">
        <v>194</v>
      </c>
      <c r="B217" s="2" t="s">
        <v>77</v>
      </c>
      <c r="C217" s="2" t="s">
        <v>6</v>
      </c>
      <c r="D217" s="3">
        <v>3717.5</v>
      </c>
      <c r="E217" s="7" t="s">
        <v>309</v>
      </c>
    </row>
    <row r="218" spans="1:5" ht="12.75">
      <c r="A218" s="42" t="s">
        <v>7</v>
      </c>
      <c r="B218" s="42"/>
      <c r="C218" s="42"/>
      <c r="D218" s="4">
        <f>SUM(D217:D217)</f>
        <v>3717.5</v>
      </c>
      <c r="E218" s="10"/>
    </row>
    <row r="220" spans="1:5" ht="25.5">
      <c r="A220" s="7" t="s">
        <v>193</v>
      </c>
      <c r="B220" s="2" t="s">
        <v>78</v>
      </c>
      <c r="C220" s="2" t="s">
        <v>6</v>
      </c>
      <c r="D220" s="3">
        <v>575</v>
      </c>
      <c r="E220" s="7" t="s">
        <v>310</v>
      </c>
    </row>
    <row r="221" spans="1:5" ht="12.75">
      <c r="A221" s="42" t="s">
        <v>7</v>
      </c>
      <c r="B221" s="42"/>
      <c r="C221" s="42"/>
      <c r="D221" s="4">
        <f>SUM(D220:D220)</f>
        <v>575</v>
      </c>
      <c r="E221" s="10"/>
    </row>
    <row r="223" spans="1:5" ht="12.75">
      <c r="A223" s="7" t="s">
        <v>192</v>
      </c>
      <c r="B223" s="2" t="s">
        <v>79</v>
      </c>
      <c r="C223" s="2" t="s">
        <v>80</v>
      </c>
      <c r="D223" s="3">
        <v>1028.6</v>
      </c>
      <c r="E223" s="7" t="s">
        <v>309</v>
      </c>
    </row>
    <row r="224" spans="1:5" ht="12.75">
      <c r="A224" s="42" t="s">
        <v>7</v>
      </c>
      <c r="B224" s="42"/>
      <c r="C224" s="42"/>
      <c r="D224" s="4">
        <f>SUM(D223:D223)</f>
        <v>1028.6</v>
      </c>
      <c r="E224" s="10"/>
    </row>
    <row r="226" spans="1:5" ht="12.75">
      <c r="A226" s="7" t="s">
        <v>191</v>
      </c>
      <c r="B226" s="2" t="s">
        <v>81</v>
      </c>
      <c r="C226" s="2" t="s">
        <v>28</v>
      </c>
      <c r="D226" s="3">
        <v>8102.78</v>
      </c>
      <c r="E226" s="7" t="s">
        <v>310</v>
      </c>
    </row>
    <row r="227" spans="1:5" ht="12.75">
      <c r="A227" s="42" t="s">
        <v>7</v>
      </c>
      <c r="B227" s="42"/>
      <c r="C227" s="42"/>
      <c r="D227" s="4">
        <f>SUM(D226:D226)</f>
        <v>8102.78</v>
      </c>
      <c r="E227" s="10"/>
    </row>
    <row r="229" spans="1:5" ht="25.5">
      <c r="A229" s="7" t="s">
        <v>190</v>
      </c>
      <c r="B229" s="2"/>
      <c r="C229" s="2"/>
      <c r="D229" s="3">
        <v>356</v>
      </c>
      <c r="E229" s="7" t="s">
        <v>314</v>
      </c>
    </row>
    <row r="230" spans="1:5" ht="12.75">
      <c r="A230" s="42" t="s">
        <v>7</v>
      </c>
      <c r="B230" s="42"/>
      <c r="C230" s="42"/>
      <c r="D230" s="4">
        <f>SUM(D229:D229)</f>
        <v>356</v>
      </c>
      <c r="E230" s="10"/>
    </row>
    <row r="232" spans="1:5" ht="25.5">
      <c r="A232" s="7" t="s">
        <v>189</v>
      </c>
      <c r="B232" s="2" t="s">
        <v>82</v>
      </c>
      <c r="C232" s="2" t="s">
        <v>6</v>
      </c>
      <c r="D232" s="3">
        <v>7682.08</v>
      </c>
      <c r="E232" s="7" t="s">
        <v>259</v>
      </c>
    </row>
    <row r="233" spans="1:5" ht="25.5">
      <c r="A233" s="7" t="s">
        <v>189</v>
      </c>
      <c r="B233" s="2" t="s">
        <v>82</v>
      </c>
      <c r="C233" s="2" t="s">
        <v>6</v>
      </c>
      <c r="D233" s="3">
        <v>210.95</v>
      </c>
      <c r="E233" s="7" t="s">
        <v>260</v>
      </c>
    </row>
    <row r="234" spans="1:5" ht="25.5">
      <c r="A234" s="7" t="s">
        <v>189</v>
      </c>
      <c r="B234" s="2" t="s">
        <v>82</v>
      </c>
      <c r="C234" s="2" t="s">
        <v>6</v>
      </c>
      <c r="D234" s="3">
        <v>3995.42</v>
      </c>
      <c r="E234" s="7" t="s">
        <v>265</v>
      </c>
    </row>
    <row r="235" spans="1:5" ht="12.75">
      <c r="A235" s="42" t="s">
        <v>7</v>
      </c>
      <c r="B235" s="42"/>
      <c r="C235" s="42"/>
      <c r="D235" s="4">
        <f>SUM(D232:D234)</f>
        <v>11888.45</v>
      </c>
      <c r="E235" s="10"/>
    </row>
    <row r="237" spans="1:5" ht="12.75">
      <c r="A237" s="7" t="s">
        <v>188</v>
      </c>
      <c r="B237" s="2" t="s">
        <v>83</v>
      </c>
      <c r="C237" s="2" t="s">
        <v>28</v>
      </c>
      <c r="D237" s="3">
        <v>4801.25</v>
      </c>
      <c r="E237" s="7" t="s">
        <v>268</v>
      </c>
    </row>
    <row r="238" spans="1:5" ht="12.75">
      <c r="A238" s="42" t="s">
        <v>7</v>
      </c>
      <c r="B238" s="42"/>
      <c r="C238" s="42"/>
      <c r="D238" s="4">
        <f>SUM(D237:D237)</f>
        <v>4801.25</v>
      </c>
      <c r="E238" s="10"/>
    </row>
    <row r="240" spans="1:5" ht="25.5">
      <c r="A240" s="7" t="s">
        <v>187</v>
      </c>
      <c r="B240" s="2" t="s">
        <v>84</v>
      </c>
      <c r="C240" s="2" t="s">
        <v>6</v>
      </c>
      <c r="D240" s="3">
        <v>48.75</v>
      </c>
      <c r="E240" s="7" t="s">
        <v>260</v>
      </c>
    </row>
    <row r="241" spans="1:5" ht="25.5">
      <c r="A241" s="7" t="s">
        <v>187</v>
      </c>
      <c r="B241" s="2" t="s">
        <v>84</v>
      </c>
      <c r="C241" s="2" t="s">
        <v>6</v>
      </c>
      <c r="D241" s="3">
        <v>756.25</v>
      </c>
      <c r="E241" s="7" t="s">
        <v>265</v>
      </c>
    </row>
    <row r="242" spans="1:5" ht="12.75">
      <c r="A242" s="7" t="s">
        <v>187</v>
      </c>
      <c r="B242" s="2" t="s">
        <v>84</v>
      </c>
      <c r="C242" s="2" t="s">
        <v>6</v>
      </c>
      <c r="D242" s="3">
        <v>1012.5</v>
      </c>
      <c r="E242" s="7" t="s">
        <v>309</v>
      </c>
    </row>
    <row r="243" spans="1:5" ht="12.75">
      <c r="A243" s="42" t="s">
        <v>7</v>
      </c>
      <c r="B243" s="42"/>
      <c r="C243" s="42"/>
      <c r="D243" s="4">
        <f>SUM(D240:D242)</f>
        <v>1817.5</v>
      </c>
      <c r="E243" s="10"/>
    </row>
    <row r="245" spans="1:5" ht="12.75">
      <c r="A245" s="7" t="s">
        <v>186</v>
      </c>
      <c r="B245" s="2" t="s">
        <v>85</v>
      </c>
      <c r="C245" s="2" t="s">
        <v>6</v>
      </c>
      <c r="D245" s="3">
        <v>6112.5</v>
      </c>
      <c r="E245" s="7" t="s">
        <v>309</v>
      </c>
    </row>
    <row r="246" spans="1:5" ht="12.75">
      <c r="A246" s="42" t="s">
        <v>7</v>
      </c>
      <c r="B246" s="42"/>
      <c r="C246" s="42"/>
      <c r="D246" s="4">
        <f>SUM(D245:D245)</f>
        <v>6112.5</v>
      </c>
      <c r="E246" s="10"/>
    </row>
    <row r="248" spans="1:5" ht="25.5">
      <c r="A248" s="7" t="s">
        <v>185</v>
      </c>
      <c r="B248" s="2" t="s">
        <v>86</v>
      </c>
      <c r="C248" s="2" t="s">
        <v>6</v>
      </c>
      <c r="D248" s="3">
        <v>467.18</v>
      </c>
      <c r="E248" s="7" t="s">
        <v>310</v>
      </c>
    </row>
    <row r="249" spans="1:5" ht="12.75">
      <c r="A249" s="42" t="s">
        <v>7</v>
      </c>
      <c r="B249" s="42"/>
      <c r="C249" s="42"/>
      <c r="D249" s="4">
        <f>SUM(D248:D248)</f>
        <v>467.18</v>
      </c>
      <c r="E249" s="10"/>
    </row>
    <row r="251" spans="1:5" ht="12.75">
      <c r="A251" s="7" t="s">
        <v>184</v>
      </c>
      <c r="B251" s="2" t="s">
        <v>87</v>
      </c>
      <c r="C251" s="2" t="s">
        <v>6</v>
      </c>
      <c r="D251" s="3">
        <v>459.16</v>
      </c>
      <c r="E251" s="7" t="s">
        <v>314</v>
      </c>
    </row>
    <row r="252" spans="1:5" ht="12.75">
      <c r="A252" s="42" t="s">
        <v>7</v>
      </c>
      <c r="B252" s="42"/>
      <c r="C252" s="42"/>
      <c r="D252" s="4">
        <f>SUM(D251:D251)</f>
        <v>459.16</v>
      </c>
      <c r="E252" s="10"/>
    </row>
    <row r="254" spans="1:5" ht="12.75">
      <c r="A254" s="7" t="s">
        <v>183</v>
      </c>
      <c r="B254" s="2" t="s">
        <v>88</v>
      </c>
      <c r="C254" s="2" t="s">
        <v>6</v>
      </c>
      <c r="D254" s="3">
        <v>753.15</v>
      </c>
      <c r="E254" s="7" t="s">
        <v>314</v>
      </c>
    </row>
    <row r="255" spans="1:5" ht="12.75">
      <c r="A255" s="42" t="s">
        <v>7</v>
      </c>
      <c r="B255" s="42"/>
      <c r="C255" s="42"/>
      <c r="D255" s="4">
        <f>SUM(D254:D254)</f>
        <v>753.15</v>
      </c>
      <c r="E255" s="10"/>
    </row>
    <row r="257" spans="1:5" ht="12.75">
      <c r="A257" s="7" t="s">
        <v>182</v>
      </c>
      <c r="B257" s="2" t="s">
        <v>89</v>
      </c>
      <c r="C257" s="2" t="s">
        <v>6</v>
      </c>
      <c r="D257" s="3">
        <v>2459.29</v>
      </c>
      <c r="E257" s="7" t="s">
        <v>314</v>
      </c>
    </row>
    <row r="258" spans="1:5" ht="12.75">
      <c r="A258" s="42" t="s">
        <v>7</v>
      </c>
      <c r="B258" s="42"/>
      <c r="C258" s="42"/>
      <c r="D258" s="4">
        <f>SUM(D257:D257)</f>
        <v>2459.29</v>
      </c>
      <c r="E258" s="10"/>
    </row>
    <row r="260" spans="1:5" ht="12.75">
      <c r="A260" s="7" t="s">
        <v>181</v>
      </c>
      <c r="B260" s="2" t="s">
        <v>90</v>
      </c>
      <c r="C260" s="2" t="s">
        <v>28</v>
      </c>
      <c r="D260" s="3">
        <v>1718.44</v>
      </c>
      <c r="E260" s="7" t="s">
        <v>314</v>
      </c>
    </row>
    <row r="261" spans="1:5" ht="12.75">
      <c r="A261" s="42" t="s">
        <v>7</v>
      </c>
      <c r="B261" s="42"/>
      <c r="C261" s="42"/>
      <c r="D261" s="4">
        <f>SUM(D260:D260)</f>
        <v>1718.44</v>
      </c>
      <c r="E261" s="10"/>
    </row>
    <row r="263" spans="1:5" ht="25.5">
      <c r="A263" s="7" t="s">
        <v>180</v>
      </c>
      <c r="B263" s="2" t="s">
        <v>91</v>
      </c>
      <c r="C263" s="2" t="s">
        <v>6</v>
      </c>
      <c r="D263" s="3">
        <v>2227.21</v>
      </c>
      <c r="E263" s="7" t="s">
        <v>314</v>
      </c>
    </row>
    <row r="264" spans="1:5" ht="12.75">
      <c r="A264" s="42" t="s">
        <v>7</v>
      </c>
      <c r="B264" s="42"/>
      <c r="C264" s="42"/>
      <c r="D264" s="4">
        <f>SUM(D263:D263)</f>
        <v>2227.21</v>
      </c>
      <c r="E264" s="10"/>
    </row>
    <row r="266" spans="1:5" ht="12.75">
      <c r="A266" s="7" t="s">
        <v>179</v>
      </c>
      <c r="B266" s="2" t="s">
        <v>92</v>
      </c>
      <c r="C266" s="2" t="s">
        <v>28</v>
      </c>
      <c r="D266" s="3">
        <v>20591.89</v>
      </c>
      <c r="E266" s="7" t="s">
        <v>314</v>
      </c>
    </row>
    <row r="267" spans="1:5" ht="12.75">
      <c r="A267" s="42" t="s">
        <v>7</v>
      </c>
      <c r="B267" s="42"/>
      <c r="C267" s="42"/>
      <c r="D267" s="4">
        <f>SUM(D266:D266)</f>
        <v>20591.89</v>
      </c>
      <c r="E267" s="10"/>
    </row>
    <row r="269" spans="1:5" ht="12.75">
      <c r="A269" s="7" t="s">
        <v>178</v>
      </c>
      <c r="B269" s="2" t="s">
        <v>93</v>
      </c>
      <c r="C269" s="2" t="s">
        <v>28</v>
      </c>
      <c r="D269" s="3">
        <v>330.55</v>
      </c>
      <c r="E269" s="7" t="s">
        <v>315</v>
      </c>
    </row>
    <row r="270" spans="1:5" ht="12.75">
      <c r="A270" s="42" t="s">
        <v>7</v>
      </c>
      <c r="B270" s="42"/>
      <c r="C270" s="42"/>
      <c r="D270" s="4">
        <f>SUM(D269:D269)</f>
        <v>330.55</v>
      </c>
      <c r="E270" s="10"/>
    </row>
    <row r="272" spans="1:5" ht="12.75">
      <c r="A272" s="7" t="s">
        <v>177</v>
      </c>
      <c r="B272" s="2" t="s">
        <v>94</v>
      </c>
      <c r="C272" s="2" t="s">
        <v>28</v>
      </c>
      <c r="D272" s="3">
        <v>87.38</v>
      </c>
      <c r="E272" s="7" t="s">
        <v>310</v>
      </c>
    </row>
    <row r="273" spans="1:5" ht="12.75">
      <c r="A273" s="42" t="s">
        <v>7</v>
      </c>
      <c r="B273" s="42"/>
      <c r="C273" s="42"/>
      <c r="D273" s="4">
        <f>SUM(D272:D272)</f>
        <v>87.38</v>
      </c>
      <c r="E273" s="10"/>
    </row>
    <row r="275" spans="1:5" ht="12.75">
      <c r="A275" s="7" t="s">
        <v>316</v>
      </c>
      <c r="B275" s="2"/>
      <c r="C275" s="2"/>
      <c r="D275" s="3">
        <v>123.75</v>
      </c>
      <c r="E275" s="7" t="s">
        <v>268</v>
      </c>
    </row>
    <row r="276" spans="1:5" ht="12.75">
      <c r="A276" s="42" t="s">
        <v>7</v>
      </c>
      <c r="B276" s="42"/>
      <c r="C276" s="42"/>
      <c r="D276" s="4">
        <f>SUM(D275:D275)</f>
        <v>123.75</v>
      </c>
      <c r="E276" s="10"/>
    </row>
    <row r="278" spans="1:5" ht="12.75">
      <c r="A278" s="11" t="s">
        <v>95</v>
      </c>
      <c r="B278" s="2" t="s">
        <v>96</v>
      </c>
      <c r="C278" s="2" t="s">
        <v>6</v>
      </c>
      <c r="D278" s="3">
        <v>159.38</v>
      </c>
      <c r="E278" s="7" t="s">
        <v>268</v>
      </c>
    </row>
    <row r="279" spans="1:5" ht="12.75">
      <c r="A279" s="42" t="s">
        <v>7</v>
      </c>
      <c r="B279" s="42"/>
      <c r="C279" s="42"/>
      <c r="D279" s="4">
        <f>SUM(D278:D278)</f>
        <v>159.38</v>
      </c>
      <c r="E279" s="10"/>
    </row>
    <row r="281" spans="1:5" ht="12.75">
      <c r="A281" s="11" t="s">
        <v>97</v>
      </c>
      <c r="B281" s="2" t="s">
        <v>98</v>
      </c>
      <c r="C281" s="2" t="s">
        <v>6</v>
      </c>
      <c r="D281" s="3">
        <v>200</v>
      </c>
      <c r="E281" s="7" t="s">
        <v>280</v>
      </c>
    </row>
    <row r="282" spans="1:5" ht="12.75">
      <c r="A282" s="42" t="s">
        <v>7</v>
      </c>
      <c r="B282" s="42"/>
      <c r="C282" s="42"/>
      <c r="D282" s="4">
        <f>SUM(D281:D281)</f>
        <v>200</v>
      </c>
      <c r="E282" s="10"/>
    </row>
    <row r="284" spans="1:5" ht="12.75">
      <c r="A284" s="11" t="s">
        <v>99</v>
      </c>
      <c r="B284" s="2" t="s">
        <v>100</v>
      </c>
      <c r="C284" s="2" t="s">
        <v>6</v>
      </c>
      <c r="D284" s="3">
        <v>183.5</v>
      </c>
      <c r="E284" s="7" t="s">
        <v>268</v>
      </c>
    </row>
    <row r="285" spans="1:5" ht="12.75">
      <c r="A285" s="42" t="s">
        <v>7</v>
      </c>
      <c r="B285" s="42"/>
      <c r="C285" s="42"/>
      <c r="D285" s="4">
        <f>SUM(D284:D284)</f>
        <v>183.5</v>
      </c>
      <c r="E285" s="10"/>
    </row>
    <row r="287" spans="1:5" ht="12.75">
      <c r="A287" s="11" t="s">
        <v>101</v>
      </c>
      <c r="B287" s="2" t="s">
        <v>102</v>
      </c>
      <c r="C287" s="2" t="s">
        <v>6</v>
      </c>
      <c r="D287" s="3">
        <v>387</v>
      </c>
      <c r="E287" s="7" t="s">
        <v>280</v>
      </c>
    </row>
    <row r="288" spans="1:5" ht="12.75">
      <c r="A288" s="42" t="s">
        <v>7</v>
      </c>
      <c r="B288" s="42"/>
      <c r="C288" s="42"/>
      <c r="D288" s="4">
        <f>SUM(D287:D287)</f>
        <v>387</v>
      </c>
      <c r="E288" s="10"/>
    </row>
    <row r="290" spans="1:5" ht="12.75">
      <c r="A290" s="11" t="s">
        <v>103</v>
      </c>
      <c r="B290" s="2" t="s">
        <v>104</v>
      </c>
      <c r="C290" s="2" t="s">
        <v>40</v>
      </c>
      <c r="D290" s="3">
        <v>3617.69</v>
      </c>
      <c r="E290" s="7" t="s">
        <v>259</v>
      </c>
    </row>
    <row r="291" spans="1:5" ht="12.75">
      <c r="A291" s="42" t="s">
        <v>7</v>
      </c>
      <c r="B291" s="42"/>
      <c r="C291" s="42"/>
      <c r="D291" s="4">
        <f>SUM(D290:D290)</f>
        <v>3617.69</v>
      </c>
      <c r="E291" s="10"/>
    </row>
    <row r="293" spans="1:5" ht="12.75">
      <c r="A293" s="11" t="s">
        <v>105</v>
      </c>
      <c r="B293" s="2" t="s">
        <v>106</v>
      </c>
      <c r="C293" s="2" t="s">
        <v>6</v>
      </c>
      <c r="D293" s="3">
        <v>479.86</v>
      </c>
      <c r="E293" s="7" t="s">
        <v>280</v>
      </c>
    </row>
    <row r="294" spans="1:5" ht="12.75">
      <c r="A294" s="42" t="s">
        <v>7</v>
      </c>
      <c r="B294" s="42"/>
      <c r="C294" s="42"/>
      <c r="D294" s="4">
        <f>SUM(D293:D293)</f>
        <v>479.86</v>
      </c>
      <c r="E294" s="10"/>
    </row>
    <row r="296" spans="1:5" ht="12.75">
      <c r="A296" s="11" t="s">
        <v>107</v>
      </c>
      <c r="B296" s="2" t="s">
        <v>108</v>
      </c>
      <c r="C296" s="2" t="s">
        <v>28</v>
      </c>
      <c r="D296" s="3">
        <v>1741.99</v>
      </c>
      <c r="E296" s="7" t="s">
        <v>309</v>
      </c>
    </row>
    <row r="297" spans="1:5" ht="12.75">
      <c r="A297" s="42" t="s">
        <v>7</v>
      </c>
      <c r="B297" s="42"/>
      <c r="C297" s="42"/>
      <c r="D297" s="4">
        <f>SUM(D296:D296)</f>
        <v>1741.99</v>
      </c>
      <c r="E297" s="10"/>
    </row>
    <row r="299" spans="1:5" ht="25.5">
      <c r="A299" s="11" t="s">
        <v>109</v>
      </c>
      <c r="B299" s="2" t="s">
        <v>110</v>
      </c>
      <c r="C299" s="2" t="s">
        <v>111</v>
      </c>
      <c r="D299" s="3">
        <v>5328.3</v>
      </c>
      <c r="E299" s="7" t="s">
        <v>265</v>
      </c>
    </row>
    <row r="300" spans="1:5" ht="12.75">
      <c r="A300" s="42" t="s">
        <v>7</v>
      </c>
      <c r="B300" s="42"/>
      <c r="C300" s="42"/>
      <c r="D300" s="4">
        <f>SUM(D299:D299)</f>
        <v>5328.3</v>
      </c>
      <c r="E300" s="10"/>
    </row>
    <row r="302" spans="1:5" ht="12.75">
      <c r="A302" s="11" t="s">
        <v>112</v>
      </c>
      <c r="B302" s="2" t="s">
        <v>113</v>
      </c>
      <c r="C302" s="2" t="s">
        <v>6</v>
      </c>
      <c r="D302" s="3">
        <v>2073.8</v>
      </c>
      <c r="E302" s="7" t="s">
        <v>313</v>
      </c>
    </row>
    <row r="303" spans="1:5" ht="12.75">
      <c r="A303" s="42" t="s">
        <v>7</v>
      </c>
      <c r="B303" s="42"/>
      <c r="C303" s="42"/>
      <c r="D303" s="4">
        <f>SUM(D302:D302)</f>
        <v>2073.8</v>
      </c>
      <c r="E303" s="10"/>
    </row>
    <row r="305" spans="1:5" ht="12.75">
      <c r="A305" s="11" t="s">
        <v>114</v>
      </c>
      <c r="B305" s="2" t="s">
        <v>115</v>
      </c>
      <c r="C305" s="2" t="s">
        <v>52</v>
      </c>
      <c r="D305" s="3">
        <v>2091.73</v>
      </c>
      <c r="E305" s="7" t="s">
        <v>266</v>
      </c>
    </row>
    <row r="306" spans="1:5" ht="12.75">
      <c r="A306" s="42" t="s">
        <v>7</v>
      </c>
      <c r="B306" s="42"/>
      <c r="C306" s="42"/>
      <c r="D306" s="4">
        <f>SUM(D305:D305)</f>
        <v>2091.73</v>
      </c>
      <c r="E306" s="10"/>
    </row>
    <row r="308" spans="1:5" ht="12.75">
      <c r="A308" s="11" t="s">
        <v>116</v>
      </c>
      <c r="B308" s="2" t="s">
        <v>117</v>
      </c>
      <c r="C308" s="2" t="s">
        <v>118</v>
      </c>
      <c r="D308" s="3">
        <v>548</v>
      </c>
      <c r="E308" s="7" t="s">
        <v>280</v>
      </c>
    </row>
    <row r="309" spans="1:5" ht="12.75">
      <c r="A309" s="42" t="s">
        <v>7</v>
      </c>
      <c r="B309" s="42"/>
      <c r="C309" s="42"/>
      <c r="D309" s="4">
        <f>SUM(D308:D308)</f>
        <v>548</v>
      </c>
      <c r="E309" s="10"/>
    </row>
    <row r="311" spans="1:5" ht="25.5">
      <c r="A311" s="11" t="s">
        <v>119</v>
      </c>
      <c r="B311" s="2" t="s">
        <v>120</v>
      </c>
      <c r="C311" s="2" t="s">
        <v>6</v>
      </c>
      <c r="D311" s="3">
        <v>232.26</v>
      </c>
      <c r="E311" s="7" t="s">
        <v>280</v>
      </c>
    </row>
    <row r="312" spans="1:5" ht="12.75">
      <c r="A312" s="42" t="s">
        <v>7</v>
      </c>
      <c r="B312" s="42"/>
      <c r="C312" s="42"/>
      <c r="D312" s="4">
        <f>SUM(D311:D311)</f>
        <v>232.26</v>
      </c>
      <c r="E312" s="10"/>
    </row>
    <row r="314" spans="1:5" ht="12.75">
      <c r="A314" s="11" t="s">
        <v>121</v>
      </c>
      <c r="B314" s="2" t="s">
        <v>122</v>
      </c>
      <c r="C314" s="2" t="s">
        <v>6</v>
      </c>
      <c r="D314" s="3">
        <v>200</v>
      </c>
      <c r="E314" s="7" t="s">
        <v>280</v>
      </c>
    </row>
    <row r="315" spans="1:5" ht="12.75">
      <c r="A315" s="42" t="s">
        <v>7</v>
      </c>
      <c r="B315" s="42"/>
      <c r="C315" s="42"/>
      <c r="D315" s="4">
        <f>SUM(D314:D314)</f>
        <v>200</v>
      </c>
      <c r="E315" s="10"/>
    </row>
    <row r="317" spans="1:5" ht="12.75">
      <c r="A317" s="7" t="s">
        <v>317</v>
      </c>
      <c r="B317" s="2" t="s">
        <v>123</v>
      </c>
      <c r="C317" s="2" t="s">
        <v>6</v>
      </c>
      <c r="D317" s="3">
        <v>228.75</v>
      </c>
      <c r="E317" s="7" t="s">
        <v>259</v>
      </c>
    </row>
    <row r="318" spans="1:5" ht="12.75">
      <c r="A318" s="42" t="s">
        <v>7</v>
      </c>
      <c r="B318" s="42"/>
      <c r="C318" s="42"/>
      <c r="D318" s="4">
        <f>SUM(D317:D317)</f>
        <v>228.75</v>
      </c>
      <c r="E318" s="10"/>
    </row>
    <row r="320" spans="1:5" ht="12.75">
      <c r="A320" s="11" t="s">
        <v>124</v>
      </c>
      <c r="B320" s="2" t="s">
        <v>125</v>
      </c>
      <c r="C320" s="2" t="s">
        <v>6</v>
      </c>
      <c r="D320" s="3">
        <v>24.76</v>
      </c>
      <c r="E320" s="7" t="s">
        <v>259</v>
      </c>
    </row>
    <row r="321" spans="1:5" ht="12.75">
      <c r="A321" s="42" t="s">
        <v>7</v>
      </c>
      <c r="B321" s="42"/>
      <c r="C321" s="42"/>
      <c r="D321" s="4">
        <f>SUM(D320:D320)</f>
        <v>24.76</v>
      </c>
      <c r="E321" s="10"/>
    </row>
    <row r="323" spans="1:5" ht="25.5">
      <c r="A323" s="11" t="s">
        <v>126</v>
      </c>
      <c r="B323" s="2" t="s">
        <v>127</v>
      </c>
      <c r="C323" s="2" t="s">
        <v>6</v>
      </c>
      <c r="D323" s="3">
        <v>276.08</v>
      </c>
      <c r="E323" s="7" t="s">
        <v>260</v>
      </c>
    </row>
    <row r="324" spans="1:5" ht="12.75">
      <c r="A324" s="42" t="s">
        <v>7</v>
      </c>
      <c r="B324" s="42"/>
      <c r="C324" s="42"/>
      <c r="D324" s="4">
        <f>SUM(D323:D323)</f>
        <v>276.08</v>
      </c>
      <c r="E324" s="10"/>
    </row>
    <row r="326" spans="1:5" ht="25.5">
      <c r="A326" s="7" t="s">
        <v>318</v>
      </c>
      <c r="B326" s="2" t="s">
        <v>128</v>
      </c>
      <c r="C326" s="2" t="s">
        <v>6</v>
      </c>
      <c r="D326" s="3">
        <v>212.5</v>
      </c>
      <c r="E326" s="7" t="s">
        <v>267</v>
      </c>
    </row>
    <row r="327" spans="1:5" ht="12.75">
      <c r="A327" s="42" t="s">
        <v>7</v>
      </c>
      <c r="B327" s="42"/>
      <c r="C327" s="42"/>
      <c r="D327" s="4">
        <f>SUM(D326:D326)</f>
        <v>212.5</v>
      </c>
      <c r="E327" s="10"/>
    </row>
    <row r="329" spans="1:5" ht="12.75">
      <c r="A329" s="11" t="s">
        <v>129</v>
      </c>
      <c r="B329" s="2" t="s">
        <v>130</v>
      </c>
      <c r="C329" s="2" t="s">
        <v>6</v>
      </c>
      <c r="D329" s="3">
        <v>1269.81</v>
      </c>
      <c r="E329" s="7" t="s">
        <v>259</v>
      </c>
    </row>
    <row r="330" spans="1:5" ht="25.5">
      <c r="A330" s="11" t="s">
        <v>129</v>
      </c>
      <c r="B330" s="2" t="s">
        <v>130</v>
      </c>
      <c r="C330" s="2" t="s">
        <v>6</v>
      </c>
      <c r="D330" s="3">
        <v>1282.93</v>
      </c>
      <c r="E330" s="7" t="s">
        <v>260</v>
      </c>
    </row>
    <row r="331" spans="1:5" ht="12.75">
      <c r="A331" s="42" t="s">
        <v>7</v>
      </c>
      <c r="B331" s="42"/>
      <c r="C331" s="42"/>
      <c r="D331" s="4">
        <f>SUM(D329:D330)</f>
        <v>2552.74</v>
      </c>
      <c r="E331" s="10"/>
    </row>
    <row r="333" spans="1:5" ht="12.75">
      <c r="A333" s="11" t="s">
        <v>131</v>
      </c>
      <c r="B333" s="2" t="s">
        <v>132</v>
      </c>
      <c r="C333" s="2" t="s">
        <v>28</v>
      </c>
      <c r="D333" s="3">
        <v>8755.05</v>
      </c>
      <c r="E333" s="7" t="s">
        <v>259</v>
      </c>
    </row>
    <row r="334" spans="1:5" ht="12.75">
      <c r="A334" s="42" t="s">
        <v>7</v>
      </c>
      <c r="B334" s="42"/>
      <c r="C334" s="42"/>
      <c r="D334" s="4">
        <f>SUM(D333:D333)</f>
        <v>8755.05</v>
      </c>
      <c r="E334" s="10"/>
    </row>
    <row r="336" spans="1:5" ht="12.75">
      <c r="A336" s="11" t="s">
        <v>133</v>
      </c>
      <c r="B336" s="2" t="s">
        <v>134</v>
      </c>
      <c r="C336" s="2" t="s">
        <v>6</v>
      </c>
      <c r="D336" s="3">
        <v>284.88</v>
      </c>
      <c r="E336" s="7" t="s">
        <v>309</v>
      </c>
    </row>
    <row r="337" spans="1:5" ht="12.75">
      <c r="A337" s="42" t="s">
        <v>7</v>
      </c>
      <c r="B337" s="42"/>
      <c r="C337" s="42"/>
      <c r="D337" s="4">
        <f>SUM(D336:D336)</f>
        <v>284.88</v>
      </c>
      <c r="E337" s="10"/>
    </row>
    <row r="339" spans="1:5" ht="12.75">
      <c r="A339" s="11" t="s">
        <v>135</v>
      </c>
      <c r="B339" s="2" t="s">
        <v>136</v>
      </c>
      <c r="C339" s="2" t="s">
        <v>6</v>
      </c>
      <c r="D339" s="3">
        <v>400</v>
      </c>
      <c r="E339" s="7" t="s">
        <v>280</v>
      </c>
    </row>
    <row r="340" spans="1:5" ht="12.75">
      <c r="A340" s="42" t="s">
        <v>7</v>
      </c>
      <c r="B340" s="42"/>
      <c r="C340" s="42"/>
      <c r="D340" s="4">
        <f>SUM(D339:D339)</f>
        <v>400</v>
      </c>
      <c r="E340" s="10"/>
    </row>
    <row r="342" spans="1:5" ht="25.5">
      <c r="A342" s="11" t="s">
        <v>137</v>
      </c>
      <c r="B342" s="2" t="s">
        <v>138</v>
      </c>
      <c r="C342" s="2" t="s">
        <v>28</v>
      </c>
      <c r="D342" s="3">
        <v>144.5</v>
      </c>
      <c r="E342" s="7" t="s">
        <v>267</v>
      </c>
    </row>
    <row r="343" spans="1:5" ht="12.75">
      <c r="A343" s="42" t="s">
        <v>7</v>
      </c>
      <c r="B343" s="42"/>
      <c r="C343" s="42"/>
      <c r="D343" s="4">
        <f>SUM(D342:D342)</f>
        <v>144.5</v>
      </c>
      <c r="E343" s="10"/>
    </row>
    <row r="345" spans="1:5" ht="12.75">
      <c r="A345" s="11" t="s">
        <v>139</v>
      </c>
      <c r="B345" s="2">
        <v>87309719219</v>
      </c>
      <c r="C345" s="2" t="s">
        <v>52</v>
      </c>
      <c r="D345" s="3">
        <v>383.65</v>
      </c>
      <c r="E345" s="7" t="s">
        <v>319</v>
      </c>
    </row>
    <row r="346" spans="1:5" ht="12.75">
      <c r="A346" s="11" t="s">
        <v>139</v>
      </c>
      <c r="B346" s="2">
        <v>87309719219</v>
      </c>
      <c r="C346" s="2" t="s">
        <v>52</v>
      </c>
      <c r="D346" s="3">
        <v>20.9</v>
      </c>
      <c r="E346" s="7" t="s">
        <v>263</v>
      </c>
    </row>
    <row r="347" spans="1:5" ht="12.75">
      <c r="A347" s="42" t="s">
        <v>7</v>
      </c>
      <c r="B347" s="42"/>
      <c r="C347" s="42"/>
      <c r="D347" s="4">
        <f>SUM(D345:D346)</f>
        <v>404.54999999999995</v>
      </c>
      <c r="E347" s="10"/>
    </row>
    <row r="349" spans="1:5" ht="12.75">
      <c r="A349" s="11" t="s">
        <v>140</v>
      </c>
      <c r="B349" s="2">
        <v>9931144729</v>
      </c>
      <c r="C349" s="2" t="s">
        <v>6</v>
      </c>
      <c r="D349" s="3">
        <v>176.27</v>
      </c>
      <c r="E349" s="7" t="s">
        <v>319</v>
      </c>
    </row>
    <row r="350" spans="1:5" ht="12.75">
      <c r="A350" s="42" t="s">
        <v>7</v>
      </c>
      <c r="B350" s="42"/>
      <c r="C350" s="42"/>
      <c r="D350" s="4">
        <f>SUM(D349:D349)</f>
        <v>176.27</v>
      </c>
      <c r="E350" s="10"/>
    </row>
    <row r="352" spans="1:5" ht="12.75">
      <c r="A352" s="11" t="s">
        <v>141</v>
      </c>
      <c r="B352" s="2"/>
      <c r="C352" s="2"/>
      <c r="D352" s="3">
        <v>176.27</v>
      </c>
      <c r="E352" s="7" t="s">
        <v>319</v>
      </c>
    </row>
    <row r="353" spans="1:5" ht="12.75">
      <c r="A353" s="42" t="s">
        <v>7</v>
      </c>
      <c r="B353" s="42"/>
      <c r="C353" s="42"/>
      <c r="D353" s="4">
        <f>SUM(D352:D352)</f>
        <v>176.27</v>
      </c>
      <c r="E353" s="10"/>
    </row>
    <row r="355" spans="1:5" ht="12.75">
      <c r="A355" s="11" t="s">
        <v>142</v>
      </c>
      <c r="B355" s="2"/>
      <c r="C355" s="2"/>
      <c r="D355" s="3">
        <v>544.93</v>
      </c>
      <c r="E355" s="7" t="s">
        <v>319</v>
      </c>
    </row>
    <row r="356" spans="1:5" ht="12.75">
      <c r="A356" s="11" t="s">
        <v>142</v>
      </c>
      <c r="B356" s="2"/>
      <c r="C356" s="2"/>
      <c r="D356" s="3">
        <v>31.77</v>
      </c>
      <c r="E356" s="7" t="s">
        <v>263</v>
      </c>
    </row>
    <row r="357" spans="1:5" ht="12.75">
      <c r="A357" s="42" t="s">
        <v>7</v>
      </c>
      <c r="B357" s="42"/>
      <c r="C357" s="42"/>
      <c r="D357" s="4">
        <f>SUM(D355:D356)</f>
        <v>576.6999999999999</v>
      </c>
      <c r="E357" s="10"/>
    </row>
    <row r="359" spans="1:5" ht="12.75">
      <c r="A359" s="11" t="s">
        <v>143</v>
      </c>
      <c r="B359" s="2" t="s">
        <v>144</v>
      </c>
      <c r="C359" s="2" t="s">
        <v>145</v>
      </c>
      <c r="D359" s="3">
        <v>5004.25</v>
      </c>
      <c r="E359" s="7" t="s">
        <v>280</v>
      </c>
    </row>
    <row r="360" spans="1:5" ht="12.75">
      <c r="A360" s="42" t="s">
        <v>7</v>
      </c>
      <c r="B360" s="42"/>
      <c r="C360" s="42"/>
      <c r="D360" s="4">
        <f>SUM(D359:D359)</f>
        <v>5004.25</v>
      </c>
      <c r="E360" s="10"/>
    </row>
    <row r="362" spans="1:5" ht="25.5">
      <c r="A362" s="11" t="s">
        <v>146</v>
      </c>
      <c r="B362" s="2" t="s">
        <v>147</v>
      </c>
      <c r="C362" s="2" t="s">
        <v>148</v>
      </c>
      <c r="D362" s="3">
        <v>139.35</v>
      </c>
      <c r="E362" s="7" t="s">
        <v>267</v>
      </c>
    </row>
    <row r="363" spans="1:5" ht="12.75">
      <c r="A363" s="42" t="s">
        <v>7</v>
      </c>
      <c r="B363" s="42"/>
      <c r="C363" s="42"/>
      <c r="D363" s="4">
        <f>SUM(D362:D362)</f>
        <v>139.35</v>
      </c>
      <c r="E363" s="10"/>
    </row>
    <row r="365" spans="1:5" ht="38.25">
      <c r="A365" s="11" t="s">
        <v>149</v>
      </c>
      <c r="B365" s="2" t="s">
        <v>150</v>
      </c>
      <c r="C365" s="2" t="s">
        <v>151</v>
      </c>
      <c r="D365" s="3">
        <v>11527.2</v>
      </c>
      <c r="E365" s="7" t="s">
        <v>320</v>
      </c>
    </row>
    <row r="366" spans="1:5" ht="25.5">
      <c r="A366" s="11" t="s">
        <v>149</v>
      </c>
      <c r="B366" s="2" t="s">
        <v>150</v>
      </c>
      <c r="C366" s="2" t="s">
        <v>151</v>
      </c>
      <c r="D366" s="3">
        <v>168.72</v>
      </c>
      <c r="E366" s="7" t="s">
        <v>311</v>
      </c>
    </row>
    <row r="367" spans="1:5" ht="12.75">
      <c r="A367" s="42" t="s">
        <v>7</v>
      </c>
      <c r="B367" s="42"/>
      <c r="C367" s="42"/>
      <c r="D367" s="4">
        <f>SUM(D365:D366)</f>
        <v>11695.92</v>
      </c>
      <c r="E367" s="10"/>
    </row>
    <row r="369" spans="1:5" ht="25.5">
      <c r="A369" s="11" t="s">
        <v>152</v>
      </c>
      <c r="B369" s="2" t="s">
        <v>153</v>
      </c>
      <c r="C369" s="2" t="s">
        <v>24</v>
      </c>
      <c r="D369" s="3">
        <v>89.38</v>
      </c>
      <c r="E369" s="7" t="s">
        <v>267</v>
      </c>
    </row>
    <row r="370" spans="1:5" ht="12.75">
      <c r="A370" s="42" t="s">
        <v>7</v>
      </c>
      <c r="B370" s="42"/>
      <c r="C370" s="42"/>
      <c r="D370" s="4">
        <f>SUM(D369:D369)</f>
        <v>89.38</v>
      </c>
      <c r="E370" s="10"/>
    </row>
    <row r="372" spans="1:5" ht="12.75">
      <c r="A372" s="11" t="s">
        <v>154</v>
      </c>
      <c r="B372" s="2" t="s">
        <v>155</v>
      </c>
      <c r="C372" s="2" t="s">
        <v>6</v>
      </c>
      <c r="D372" s="3">
        <v>3824</v>
      </c>
      <c r="E372" s="7" t="s">
        <v>313</v>
      </c>
    </row>
    <row r="373" spans="1:5" ht="12.75">
      <c r="A373" s="42" t="s">
        <v>7</v>
      </c>
      <c r="B373" s="42"/>
      <c r="C373" s="42"/>
      <c r="D373" s="4">
        <f>SUM(D372:D372)</f>
        <v>3824</v>
      </c>
      <c r="E373" s="10"/>
    </row>
    <row r="375" spans="1:5" ht="25.5">
      <c r="A375" s="11" t="s">
        <v>156</v>
      </c>
      <c r="B375" s="2"/>
      <c r="C375" s="2"/>
      <c r="D375" s="3">
        <v>1899</v>
      </c>
      <c r="E375" s="7" t="s">
        <v>314</v>
      </c>
    </row>
    <row r="376" spans="1:5" ht="12.75">
      <c r="A376" s="42" t="s">
        <v>7</v>
      </c>
      <c r="B376" s="42"/>
      <c r="C376" s="42"/>
      <c r="D376" s="4">
        <f>SUM(D375:D375)</f>
        <v>1899</v>
      </c>
      <c r="E376" s="10"/>
    </row>
    <row r="378" spans="1:5" ht="12.75">
      <c r="A378" s="11" t="s">
        <v>157</v>
      </c>
      <c r="B378" s="2" t="s">
        <v>158</v>
      </c>
      <c r="C378" s="2" t="s">
        <v>6</v>
      </c>
      <c r="D378" s="3">
        <v>80</v>
      </c>
      <c r="E378" s="7" t="s">
        <v>280</v>
      </c>
    </row>
    <row r="379" spans="1:5" ht="12.75">
      <c r="A379" s="42" t="s">
        <v>7</v>
      </c>
      <c r="B379" s="42"/>
      <c r="C379" s="42"/>
      <c r="D379" s="4">
        <f>SUM(D378:D378)</f>
        <v>80</v>
      </c>
      <c r="E379" s="10"/>
    </row>
    <row r="381" spans="1:5" ht="12.75">
      <c r="A381" s="11" t="s">
        <v>159</v>
      </c>
      <c r="B381" s="2" t="s">
        <v>160</v>
      </c>
      <c r="C381" s="2" t="s">
        <v>6</v>
      </c>
      <c r="D381" s="3">
        <v>597.27</v>
      </c>
      <c r="E381" s="7" t="s">
        <v>264</v>
      </c>
    </row>
    <row r="382" spans="1:5" ht="12.75">
      <c r="A382" s="42" t="s">
        <v>7</v>
      </c>
      <c r="B382" s="42"/>
      <c r="C382" s="42"/>
      <c r="D382" s="4">
        <f>SUM(D381:D381)</f>
        <v>597.27</v>
      </c>
      <c r="E382" s="10"/>
    </row>
    <row r="384" spans="1:5" ht="25.5">
      <c r="A384" s="11" t="s">
        <v>161</v>
      </c>
      <c r="B384" s="2" t="s">
        <v>162</v>
      </c>
      <c r="C384" s="2" t="s">
        <v>28</v>
      </c>
      <c r="D384" s="3">
        <v>280.25</v>
      </c>
      <c r="E384" s="7" t="s">
        <v>267</v>
      </c>
    </row>
    <row r="385" spans="1:5" ht="12.75">
      <c r="A385" s="42" t="s">
        <v>7</v>
      </c>
      <c r="B385" s="42"/>
      <c r="C385" s="42"/>
      <c r="D385" s="4">
        <f>SUM(D384:D384)</f>
        <v>280.25</v>
      </c>
      <c r="E385" s="10"/>
    </row>
    <row r="387" spans="1:5" ht="12.75">
      <c r="A387" s="11" t="s">
        <v>163</v>
      </c>
      <c r="B387" s="2" t="s">
        <v>164</v>
      </c>
      <c r="C387" s="2" t="s">
        <v>6</v>
      </c>
      <c r="D387" s="3">
        <v>800</v>
      </c>
      <c r="E387" s="7" t="s">
        <v>280</v>
      </c>
    </row>
    <row r="388" spans="1:5" ht="12.75">
      <c r="A388" s="42" t="s">
        <v>7</v>
      </c>
      <c r="B388" s="42"/>
      <c r="C388" s="42"/>
      <c r="D388" s="4">
        <f>SUM(D387:D387)</f>
        <v>800</v>
      </c>
      <c r="E388" s="10"/>
    </row>
    <row r="390" spans="1:5" ht="12.75">
      <c r="A390" s="11" t="s">
        <v>165</v>
      </c>
      <c r="B390" s="2" t="s">
        <v>166</v>
      </c>
      <c r="C390" s="2" t="s">
        <v>167</v>
      </c>
      <c r="D390" s="3">
        <v>464</v>
      </c>
      <c r="E390" s="7" t="s">
        <v>280</v>
      </c>
    </row>
    <row r="391" spans="1:5" ht="12.75">
      <c r="A391" s="42" t="s">
        <v>7</v>
      </c>
      <c r="B391" s="42"/>
      <c r="C391" s="42"/>
      <c r="D391" s="4">
        <f>SUM(D390:D390)</f>
        <v>464</v>
      </c>
      <c r="E391" s="10"/>
    </row>
    <row r="393" spans="1:5" ht="25.5">
      <c r="A393" s="11" t="s">
        <v>168</v>
      </c>
      <c r="B393" s="2" t="s">
        <v>169</v>
      </c>
      <c r="C393" s="2" t="s">
        <v>24</v>
      </c>
      <c r="D393" s="3">
        <v>3000.12</v>
      </c>
      <c r="E393" s="7" t="s">
        <v>267</v>
      </c>
    </row>
    <row r="394" spans="1:5" ht="12.75">
      <c r="A394" s="42" t="s">
        <v>7</v>
      </c>
      <c r="B394" s="42"/>
      <c r="C394" s="42"/>
      <c r="D394" s="4">
        <f>SUM(D393:D393)</f>
        <v>3000.12</v>
      </c>
      <c r="E394" s="10"/>
    </row>
    <row r="396" spans="1:5" ht="12.75">
      <c r="A396" s="11" t="s">
        <v>170</v>
      </c>
      <c r="B396" s="2" t="s">
        <v>171</v>
      </c>
      <c r="C396" s="2" t="s">
        <v>6</v>
      </c>
      <c r="D396" s="3">
        <v>2710.15</v>
      </c>
      <c r="E396" s="7" t="s">
        <v>315</v>
      </c>
    </row>
    <row r="397" spans="1:5" ht="12.75">
      <c r="A397" s="42" t="s">
        <v>7</v>
      </c>
      <c r="B397" s="42"/>
      <c r="C397" s="42"/>
      <c r="D397" s="4">
        <f>SUM(D396:D396)</f>
        <v>2710.15</v>
      </c>
      <c r="E397" s="10"/>
    </row>
    <row r="399" spans="1:5" ht="25.5">
      <c r="A399" s="11" t="s">
        <v>172</v>
      </c>
      <c r="B399" s="2"/>
      <c r="C399" s="2" t="s">
        <v>173</v>
      </c>
      <c r="D399" s="3">
        <v>589.28</v>
      </c>
      <c r="E399" s="7" t="s">
        <v>314</v>
      </c>
    </row>
    <row r="400" spans="1:5" ht="12.75">
      <c r="A400" s="42" t="s">
        <v>7</v>
      </c>
      <c r="B400" s="42"/>
      <c r="C400" s="42"/>
      <c r="D400" s="4">
        <f>SUM(D399:D399)</f>
        <v>589.28</v>
      </c>
      <c r="E400" s="10"/>
    </row>
    <row r="402" spans="1:5" ht="12.75">
      <c r="A402" s="30" t="s">
        <v>174</v>
      </c>
      <c r="B402" s="2" t="s">
        <v>175</v>
      </c>
      <c r="C402" s="2" t="s">
        <v>6</v>
      </c>
      <c r="D402" s="3">
        <v>987.89</v>
      </c>
      <c r="E402" s="7" t="s">
        <v>259</v>
      </c>
    </row>
    <row r="403" spans="2:5" ht="15" customHeight="1">
      <c r="B403" s="6"/>
      <c r="C403" s="6" t="s">
        <v>7</v>
      </c>
      <c r="D403" s="4">
        <f>SUM(D402:D402)</f>
        <v>987.89</v>
      </c>
      <c r="E403" s="10"/>
    </row>
    <row r="404" spans="2:5" ht="15" customHeight="1">
      <c r="B404" s="34"/>
      <c r="C404" s="34"/>
      <c r="D404" s="31"/>
      <c r="E404" s="32"/>
    </row>
    <row r="405" spans="1:18" ht="42.75" customHeight="1">
      <c r="A405" s="52" t="s">
        <v>288</v>
      </c>
      <c r="D405" s="19">
        <v>2373.56</v>
      </c>
      <c r="E405" s="48" t="s">
        <v>287</v>
      </c>
      <c r="F405" s="24"/>
      <c r="G405" s="8"/>
      <c r="H405" s="8"/>
      <c r="I405" s="8"/>
      <c r="J405" s="24"/>
      <c r="N405" s="19"/>
      <c r="O405" s="19"/>
      <c r="P405" s="19"/>
      <c r="Q405" s="19"/>
      <c r="R405" s="19"/>
    </row>
    <row r="406" spans="1:18" ht="43.5" customHeight="1">
      <c r="A406" s="52" t="s">
        <v>289</v>
      </c>
      <c r="D406" s="19">
        <v>772.97</v>
      </c>
      <c r="E406" s="48" t="s">
        <v>287</v>
      </c>
      <c r="F406" s="24"/>
      <c r="G406" s="8"/>
      <c r="H406" s="8"/>
      <c r="I406" s="8"/>
      <c r="J406" s="24"/>
      <c r="N406" s="19"/>
      <c r="O406" s="19"/>
      <c r="P406" s="19"/>
      <c r="Q406" s="19"/>
      <c r="R406" s="19"/>
    </row>
    <row r="407" spans="1:18" ht="40.5" customHeight="1">
      <c r="A407" s="52" t="s">
        <v>290</v>
      </c>
      <c r="D407" s="19">
        <v>1013.4</v>
      </c>
      <c r="E407" s="48" t="s">
        <v>287</v>
      </c>
      <c r="F407" s="24"/>
      <c r="G407" s="8"/>
      <c r="H407" s="8"/>
      <c r="I407" s="8"/>
      <c r="J407" s="24"/>
      <c r="N407" s="19"/>
      <c r="O407" s="19"/>
      <c r="P407" s="19"/>
      <c r="Q407" s="19"/>
      <c r="R407" s="19"/>
    </row>
    <row r="408" spans="1:18" ht="44.25" customHeight="1">
      <c r="A408" s="52" t="s">
        <v>304</v>
      </c>
      <c r="D408" s="19">
        <v>1250.73</v>
      </c>
      <c r="E408" s="48" t="s">
        <v>287</v>
      </c>
      <c r="F408" s="24"/>
      <c r="G408" s="8"/>
      <c r="H408" s="8"/>
      <c r="I408" s="8"/>
      <c r="J408" s="24"/>
      <c r="N408" s="19"/>
      <c r="O408" s="19"/>
      <c r="P408" s="19"/>
      <c r="Q408" s="19"/>
      <c r="R408" s="19"/>
    </row>
    <row r="409" spans="1:18" ht="42" customHeight="1">
      <c r="A409" s="52" t="s">
        <v>291</v>
      </c>
      <c r="D409" s="19">
        <v>1758.7</v>
      </c>
      <c r="E409" s="48" t="s">
        <v>287</v>
      </c>
      <c r="F409" s="24"/>
      <c r="G409" s="8"/>
      <c r="H409" s="8"/>
      <c r="I409" s="8"/>
      <c r="J409" s="24"/>
      <c r="N409" s="19"/>
      <c r="O409" s="19"/>
      <c r="P409" s="19"/>
      <c r="Q409" s="19"/>
      <c r="R409" s="19"/>
    </row>
    <row r="410" spans="1:18" s="36" customFormat="1" ht="38.25">
      <c r="A410" s="52" t="s">
        <v>292</v>
      </c>
      <c r="B410" s="8"/>
      <c r="C410" s="8"/>
      <c r="D410" s="19">
        <v>617.71</v>
      </c>
      <c r="E410" s="48" t="s">
        <v>287</v>
      </c>
      <c r="F410" s="24"/>
      <c r="G410" s="34"/>
      <c r="H410" s="34"/>
      <c r="I410" s="31"/>
      <c r="J410" s="32"/>
      <c r="K410" s="35"/>
      <c r="L410" s="35"/>
      <c r="M410" s="35"/>
      <c r="N410" s="35"/>
      <c r="O410" s="35"/>
      <c r="P410" s="35"/>
      <c r="Q410" s="35"/>
      <c r="R410" s="35"/>
    </row>
    <row r="411" spans="1:18" s="36" customFormat="1" ht="38.25">
      <c r="A411" s="52" t="s">
        <v>293</v>
      </c>
      <c r="B411" s="8"/>
      <c r="C411" s="8"/>
      <c r="D411" s="19">
        <v>801.31</v>
      </c>
      <c r="E411" s="48" t="s">
        <v>287</v>
      </c>
      <c r="F411" s="24"/>
      <c r="G411" s="34"/>
      <c r="H411" s="34"/>
      <c r="I411" s="31"/>
      <c r="J411" s="32"/>
      <c r="K411" s="35"/>
      <c r="L411" s="35"/>
      <c r="M411" s="35"/>
      <c r="N411" s="35"/>
      <c r="O411" s="35"/>
      <c r="P411" s="35"/>
      <c r="Q411" s="35"/>
      <c r="R411" s="35"/>
    </row>
    <row r="412" spans="1:18" s="36" customFormat="1" ht="38.25">
      <c r="A412" s="52" t="s">
        <v>294</v>
      </c>
      <c r="B412" s="8"/>
      <c r="C412" s="8"/>
      <c r="D412" s="19">
        <v>237.51</v>
      </c>
      <c r="E412" s="48" t="s">
        <v>287</v>
      </c>
      <c r="F412" s="24"/>
      <c r="G412" s="34"/>
      <c r="H412" s="34"/>
      <c r="I412" s="31"/>
      <c r="J412" s="32"/>
      <c r="K412" s="35"/>
      <c r="L412" s="35"/>
      <c r="M412" s="35"/>
      <c r="N412" s="35"/>
      <c r="O412" s="35"/>
      <c r="P412" s="35"/>
      <c r="Q412" s="35"/>
      <c r="R412" s="35"/>
    </row>
    <row r="413" spans="1:18" s="36" customFormat="1" ht="38.25">
      <c r="A413" s="52" t="s">
        <v>295</v>
      </c>
      <c r="B413" s="8"/>
      <c r="C413" s="8"/>
      <c r="D413" s="19">
        <v>764.8</v>
      </c>
      <c r="E413" s="48" t="s">
        <v>287</v>
      </c>
      <c r="F413" s="24"/>
      <c r="G413" s="34"/>
      <c r="H413" s="34"/>
      <c r="I413" s="31"/>
      <c r="J413" s="32"/>
      <c r="K413" s="35"/>
      <c r="L413" s="35"/>
      <c r="M413" s="35"/>
      <c r="N413" s="35"/>
      <c r="O413" s="35"/>
      <c r="P413" s="35"/>
      <c r="Q413" s="35"/>
      <c r="R413" s="35"/>
    </row>
    <row r="414" spans="1:18" s="36" customFormat="1" ht="38.25">
      <c r="A414" s="52" t="s">
        <v>296</v>
      </c>
      <c r="B414" s="8"/>
      <c r="C414" s="8"/>
      <c r="D414" s="19">
        <v>240.36</v>
      </c>
      <c r="E414" s="48" t="s">
        <v>287</v>
      </c>
      <c r="F414" s="24"/>
      <c r="G414" s="34"/>
      <c r="H414" s="34"/>
      <c r="I414" s="31"/>
      <c r="J414" s="32"/>
      <c r="K414" s="35"/>
      <c r="L414" s="35"/>
      <c r="M414" s="35"/>
      <c r="N414" s="35"/>
      <c r="O414" s="35"/>
      <c r="P414" s="35"/>
      <c r="Q414" s="35"/>
      <c r="R414" s="35"/>
    </row>
    <row r="415" spans="1:18" s="36" customFormat="1" ht="38.25">
      <c r="A415" s="52" t="s">
        <v>297</v>
      </c>
      <c r="B415" s="8"/>
      <c r="C415" s="8"/>
      <c r="D415" s="19">
        <v>1590.17</v>
      </c>
      <c r="E415" s="48" t="s">
        <v>287</v>
      </c>
      <c r="F415" s="24"/>
      <c r="G415" s="34"/>
      <c r="H415" s="34"/>
      <c r="I415" s="31"/>
      <c r="J415" s="32"/>
      <c r="K415" s="35"/>
      <c r="L415" s="35"/>
      <c r="M415" s="35"/>
      <c r="N415" s="35"/>
      <c r="O415" s="35"/>
      <c r="P415" s="35"/>
      <c r="Q415" s="35"/>
      <c r="R415" s="35"/>
    </row>
    <row r="416" spans="1:18" s="36" customFormat="1" ht="38.25">
      <c r="A416" s="52" t="s">
        <v>298</v>
      </c>
      <c r="B416" s="8"/>
      <c r="C416" s="8"/>
      <c r="D416" s="19">
        <v>205.88</v>
      </c>
      <c r="E416" s="48" t="s">
        <v>287</v>
      </c>
      <c r="F416" s="24"/>
      <c r="G416" s="34"/>
      <c r="H416" s="34"/>
      <c r="I416" s="31"/>
      <c r="J416" s="32"/>
      <c r="K416" s="35"/>
      <c r="L416" s="35"/>
      <c r="M416" s="35"/>
      <c r="N416" s="35"/>
      <c r="O416" s="35"/>
      <c r="P416" s="35"/>
      <c r="Q416" s="35"/>
      <c r="R416" s="35"/>
    </row>
    <row r="417" spans="1:10" s="19" customFormat="1" ht="38.25">
      <c r="A417" s="52" t="s">
        <v>305</v>
      </c>
      <c r="B417" s="8"/>
      <c r="C417" s="8"/>
      <c r="D417" s="19">
        <v>3439.51</v>
      </c>
      <c r="E417" s="48" t="s">
        <v>287</v>
      </c>
      <c r="F417" s="24"/>
      <c r="G417" s="34"/>
      <c r="H417" s="34"/>
      <c r="I417" s="31"/>
      <c r="J417" s="32"/>
    </row>
    <row r="418" spans="1:15" s="19" customFormat="1" ht="38.25">
      <c r="A418" s="52" t="s">
        <v>299</v>
      </c>
      <c r="B418" s="8"/>
      <c r="C418" s="8"/>
      <c r="D418" s="19">
        <v>3459.22</v>
      </c>
      <c r="E418" s="48" t="s">
        <v>287</v>
      </c>
      <c r="F418" s="24"/>
      <c r="G418" s="34"/>
      <c r="H418" s="34"/>
      <c r="I418" s="31"/>
      <c r="J418" s="32"/>
      <c r="O418" s="19">
        <v>549.68</v>
      </c>
    </row>
    <row r="419" spans="1:15" s="19" customFormat="1" ht="38.25">
      <c r="A419" s="52" t="s">
        <v>300</v>
      </c>
      <c r="B419" s="8"/>
      <c r="C419" s="8"/>
      <c r="D419" s="19">
        <v>806.65</v>
      </c>
      <c r="E419" s="48" t="s">
        <v>287</v>
      </c>
      <c r="F419" s="24"/>
      <c r="G419" s="34"/>
      <c r="H419" s="34"/>
      <c r="I419" s="31"/>
      <c r="J419" s="32"/>
      <c r="O419" s="19">
        <v>1000</v>
      </c>
    </row>
    <row r="420" spans="1:10" s="19" customFormat="1" ht="42" customHeight="1">
      <c r="A420" s="52" t="s">
        <v>306</v>
      </c>
      <c r="B420" s="8"/>
      <c r="C420" s="8"/>
      <c r="D420" s="19">
        <v>746.52</v>
      </c>
      <c r="E420" s="48" t="s">
        <v>287</v>
      </c>
      <c r="F420" s="24"/>
      <c r="G420" s="34"/>
      <c r="H420" s="34"/>
      <c r="I420" s="31"/>
      <c r="J420" s="32"/>
    </row>
    <row r="421" spans="1:18" ht="38.25">
      <c r="A421" s="52" t="s">
        <v>301</v>
      </c>
      <c r="D421" s="19">
        <v>3434.84</v>
      </c>
      <c r="E421" s="48" t="s">
        <v>287</v>
      </c>
      <c r="F421" s="33"/>
      <c r="G421" s="34"/>
      <c r="H421" s="34"/>
      <c r="I421" s="31"/>
      <c r="J421" s="32"/>
      <c r="N421" s="19"/>
      <c r="O421" s="19">
        <v>18.26</v>
      </c>
      <c r="P421" s="19"/>
      <c r="Q421" s="19"/>
      <c r="R421" s="19"/>
    </row>
    <row r="422" spans="1:18" ht="38.25">
      <c r="A422" s="52" t="s">
        <v>302</v>
      </c>
      <c r="D422" s="19">
        <v>1741.33</v>
      </c>
      <c r="E422" s="48" t="s">
        <v>287</v>
      </c>
      <c r="F422" s="33"/>
      <c r="G422" s="34"/>
      <c r="H422" s="34"/>
      <c r="I422" s="31"/>
      <c r="J422" s="32"/>
      <c r="N422" s="19"/>
      <c r="O422" s="19">
        <v>4.41</v>
      </c>
      <c r="P422" s="19"/>
      <c r="Q422" s="19"/>
      <c r="R422" s="19"/>
    </row>
    <row r="423" spans="1:18" ht="38.25">
      <c r="A423" s="53" t="s">
        <v>303</v>
      </c>
      <c r="B423" s="54"/>
      <c r="C423" s="54"/>
      <c r="D423" s="55">
        <v>236.66</v>
      </c>
      <c r="E423" s="48" t="s">
        <v>287</v>
      </c>
      <c r="F423" s="33"/>
      <c r="G423" s="34"/>
      <c r="H423" s="34"/>
      <c r="I423" s="31"/>
      <c r="J423" s="32"/>
      <c r="N423" s="19"/>
      <c r="O423" s="19">
        <v>27.34</v>
      </c>
      <c r="P423" s="19"/>
      <c r="Q423" s="19"/>
      <c r="R423" s="19"/>
    </row>
    <row r="424" spans="1:18" ht="12.75">
      <c r="A424" s="44" t="s">
        <v>7</v>
      </c>
      <c r="B424" s="44"/>
      <c r="C424" s="44"/>
      <c r="D424" s="56">
        <f>SUM(D405:D423)</f>
        <v>25491.829999999998</v>
      </c>
      <c r="E424" s="48"/>
      <c r="F424" s="33"/>
      <c r="G424" s="47"/>
      <c r="H424" s="47"/>
      <c r="I424" s="41"/>
      <c r="J424" s="32"/>
      <c r="N424" s="19"/>
      <c r="O424" s="19">
        <v>855.64</v>
      </c>
      <c r="P424" s="28" t="s">
        <v>286</v>
      </c>
      <c r="Q424" s="19"/>
      <c r="R424" s="19"/>
    </row>
    <row r="425" spans="1:9" ht="14.25" customHeight="1">
      <c r="A425" s="37"/>
      <c r="B425" s="38"/>
      <c r="C425" s="38"/>
      <c r="D425" s="39"/>
      <c r="E425" s="40"/>
      <c r="F425" s="35"/>
      <c r="G425" s="35"/>
      <c r="H425" s="35"/>
      <c r="I425" s="49"/>
    </row>
    <row r="426" spans="1:13" s="52" customFormat="1" ht="14.25" customHeight="1">
      <c r="A426" s="43" t="s">
        <v>176</v>
      </c>
      <c r="B426" s="43"/>
      <c r="C426" s="43"/>
      <c r="D426" s="31">
        <f>D10+D13+D16+D19+D22+D25+D28+D31+D34+D39+D42+D45+D48+D51+D54+D57+D60+D63+D67+D70+D73+D76+D79+D82+D85+D88+D91+D94+D98+D101+D105+D108+D112+D116+D119+D122+D126+D129+D132+D135+D138+D142+D145+D148+D151+D155+D159+D162+D165+D168+D171+D174+D177+D180+D183+D186+D190+D193+D196+D199+D202+D208+D211+D215+D218+D221+D224+D227+D230+D235+D238+D243+D246+D249+D252+D255+D258+D261+D264+D267+D270+D273+D276+D279+D282+D285+D288+D291+D294+D297+D300+D303+D306+D309+D312+D315+D318+D321+D324+D327+D331+D334+D337+D340+D343+D347+D350+D353+D357+D360+D363+D367+D370+D373+D376+D379+D382+D385+D388+D391+D394+D397+D400+D403+D424</f>
        <v>502495.46000000014</v>
      </c>
      <c r="E426" s="32"/>
      <c r="F426" s="50"/>
      <c r="G426" s="50"/>
      <c r="H426" s="50"/>
      <c r="I426" s="50"/>
      <c r="J426" s="19"/>
      <c r="K426" s="19"/>
      <c r="L426" s="28"/>
      <c r="M426" s="28"/>
    </row>
    <row r="427" spans="1:13" s="52" customFormat="1" ht="12.75">
      <c r="A427" s="27"/>
      <c r="B427" s="19"/>
      <c r="C427" s="19"/>
      <c r="D427" s="19"/>
      <c r="E427" s="27"/>
      <c r="F427" s="50"/>
      <c r="G427" s="50"/>
      <c r="H427" s="50"/>
      <c r="I427" s="50"/>
      <c r="J427" s="19"/>
      <c r="K427" s="19"/>
      <c r="L427" s="28"/>
      <c r="M427" s="28"/>
    </row>
    <row r="428" spans="1:13" s="52" customFormat="1" ht="12.75">
      <c r="A428" s="27"/>
      <c r="B428" s="19"/>
      <c r="C428" s="19"/>
      <c r="D428" s="19"/>
      <c r="E428" s="29"/>
      <c r="F428" s="50"/>
      <c r="G428" s="50"/>
      <c r="H428" s="50"/>
      <c r="I428" s="50"/>
      <c r="J428" s="19"/>
      <c r="K428" s="19"/>
      <c r="L428" s="28"/>
      <c r="M428" s="28"/>
    </row>
    <row r="429" spans="1:13" s="52" customFormat="1" ht="12.75">
      <c r="A429" s="27"/>
      <c r="B429" s="19"/>
      <c r="C429" s="19"/>
      <c r="D429" s="19"/>
      <c r="E429" s="27"/>
      <c r="F429" s="50"/>
      <c r="G429" s="50"/>
      <c r="H429" s="50"/>
      <c r="I429" s="50"/>
      <c r="J429" s="19"/>
      <c r="K429" s="19"/>
      <c r="L429" s="28"/>
      <c r="M429" s="28"/>
    </row>
    <row r="430" spans="1:9" ht="12.75">
      <c r="A430" s="27"/>
      <c r="B430" s="19"/>
      <c r="C430" s="19"/>
      <c r="D430" s="19"/>
      <c r="E430" s="29"/>
      <c r="F430" s="50"/>
      <c r="G430" s="35"/>
      <c r="H430" s="35"/>
      <c r="I430" s="35"/>
    </row>
    <row r="431" spans="4:9" ht="12.75">
      <c r="D431" s="19"/>
      <c r="F431" s="50"/>
      <c r="G431" s="35"/>
      <c r="H431" s="35"/>
      <c r="I431" s="35"/>
    </row>
    <row r="432" spans="1:9" ht="15">
      <c r="A432" s="57" t="s">
        <v>269</v>
      </c>
      <c r="D432" s="19"/>
      <c r="E432" s="48"/>
      <c r="F432" s="50"/>
      <c r="G432" s="35"/>
      <c r="H432" s="35"/>
      <c r="I432" s="35"/>
    </row>
    <row r="433" spans="1:9" ht="12.75">
      <c r="A433" s="8"/>
      <c r="D433" s="19"/>
      <c r="F433" s="35"/>
      <c r="G433" s="35"/>
      <c r="H433" s="35"/>
      <c r="I433" s="35"/>
    </row>
    <row r="434" spans="1:11" ht="15.75" thickBot="1">
      <c r="A434" s="45" t="s">
        <v>270</v>
      </c>
      <c r="B434" s="45"/>
      <c r="C434" s="45"/>
      <c r="D434" s="45"/>
      <c r="E434" s="45"/>
      <c r="F434" s="35"/>
      <c r="G434" s="35"/>
      <c r="H434" s="35"/>
      <c r="I434" s="35"/>
      <c r="J434" s="28"/>
      <c r="K434" s="28"/>
    </row>
    <row r="435" spans="1:11" ht="12.75">
      <c r="A435" s="5"/>
      <c r="B435" s="5"/>
      <c r="C435" s="5"/>
      <c r="D435" s="5"/>
      <c r="E435" s="5"/>
      <c r="F435" s="51"/>
      <c r="G435" s="51"/>
      <c r="H435" s="51"/>
      <c r="I435" s="51"/>
      <c r="J435" s="28"/>
      <c r="K435" s="28"/>
    </row>
    <row r="436" spans="1:11" ht="15.75" thickBot="1">
      <c r="A436" s="46" t="s">
        <v>285</v>
      </c>
      <c r="B436" s="25" t="s">
        <v>271</v>
      </c>
      <c r="C436" s="5"/>
      <c r="D436" s="19"/>
      <c r="E436" s="5"/>
      <c r="F436" s="35"/>
      <c r="G436" s="35"/>
      <c r="H436" s="35"/>
      <c r="I436" s="35"/>
      <c r="J436" s="28"/>
      <c r="K436" s="28"/>
    </row>
    <row r="437" spans="1:11" ht="12.75">
      <c r="A437" s="8"/>
      <c r="D437" s="19"/>
      <c r="F437" s="35"/>
      <c r="G437" s="35"/>
      <c r="H437" s="35"/>
      <c r="I437" s="35"/>
      <c r="J437" s="28"/>
      <c r="K437" s="28"/>
    </row>
    <row r="438" spans="1:9" ht="12.75">
      <c r="A438" s="21" t="s">
        <v>272</v>
      </c>
      <c r="B438" s="21" t="s">
        <v>3</v>
      </c>
      <c r="D438" s="19"/>
      <c r="F438" s="35"/>
      <c r="G438" s="35"/>
      <c r="H438" s="35"/>
      <c r="I438" s="35"/>
    </row>
    <row r="439" spans="1:9" ht="12.75">
      <c r="A439" s="52"/>
      <c r="B439" s="28"/>
      <c r="C439" s="52"/>
      <c r="D439" s="28"/>
      <c r="E439" s="48"/>
      <c r="F439" s="35"/>
      <c r="G439" s="35"/>
      <c r="H439" s="35"/>
      <c r="I439" s="35"/>
    </row>
    <row r="440" spans="1:5" ht="12.75">
      <c r="A440" s="48" t="s">
        <v>273</v>
      </c>
      <c r="B440" s="28">
        <v>2125545.09</v>
      </c>
      <c r="C440" s="52"/>
      <c r="D440" s="28"/>
      <c r="E440" s="48"/>
    </row>
    <row r="441" spans="1:5" ht="12.75">
      <c r="A441" s="48" t="s">
        <v>274</v>
      </c>
      <c r="B441" s="28">
        <v>128854.23</v>
      </c>
      <c r="C441" s="52"/>
      <c r="D441" s="28"/>
      <c r="E441" s="48"/>
    </row>
    <row r="442" spans="1:5" ht="12.75">
      <c r="A442" s="48" t="s">
        <v>275</v>
      </c>
      <c r="B442" s="28">
        <v>190197.5</v>
      </c>
      <c r="C442" s="52"/>
      <c r="D442" s="28"/>
      <c r="E442" s="48"/>
    </row>
    <row r="443" spans="1:4" ht="12.75">
      <c r="A443" s="48" t="s">
        <v>276</v>
      </c>
      <c r="B443" s="19">
        <f>21628.36+441.44</f>
        <v>22069.8</v>
      </c>
      <c r="D443" s="19"/>
    </row>
    <row r="444" spans="1:10" ht="12.75">
      <c r="A444" s="48" t="s">
        <v>277</v>
      </c>
      <c r="B444" s="19">
        <v>342123.57</v>
      </c>
      <c r="D444" s="19"/>
      <c r="J444" s="23"/>
    </row>
    <row r="445" spans="1:4" ht="12.75">
      <c r="A445" s="48" t="s">
        <v>278</v>
      </c>
      <c r="B445" s="19">
        <v>163.28</v>
      </c>
      <c r="D445" s="19"/>
    </row>
    <row r="446" spans="1:4" ht="25.5">
      <c r="A446" s="48" t="s">
        <v>279</v>
      </c>
      <c r="B446" s="19">
        <v>80072.84</v>
      </c>
      <c r="D446" s="19"/>
    </row>
    <row r="447" spans="1:4" ht="12.75">
      <c r="A447" s="48" t="s">
        <v>280</v>
      </c>
      <c r="B447" s="19">
        <f>1893.4+350</f>
        <v>2243.4</v>
      </c>
      <c r="D447" s="19"/>
    </row>
    <row r="448" spans="1:5" ht="12.75">
      <c r="A448" s="48" t="s">
        <v>281</v>
      </c>
      <c r="B448" s="19">
        <v>729.5</v>
      </c>
      <c r="D448" s="19"/>
      <c r="E448" s="27"/>
    </row>
    <row r="449" spans="1:4" ht="25.5">
      <c r="A449" s="58" t="s">
        <v>282</v>
      </c>
      <c r="B449" s="35">
        <v>831.7</v>
      </c>
      <c r="D449" s="19"/>
    </row>
    <row r="450" spans="1:4" ht="12.75">
      <c r="A450" s="26" t="s">
        <v>283</v>
      </c>
      <c r="B450" s="55">
        <f>371.22+477.8</f>
        <v>849.02</v>
      </c>
      <c r="D450" s="19"/>
    </row>
    <row r="451" spans="1:4" ht="12.75">
      <c r="A451" s="8"/>
      <c r="B451" s="19"/>
      <c r="D451" s="19"/>
    </row>
    <row r="452" spans="1:4" ht="12.75">
      <c r="A452" s="59" t="s">
        <v>284</v>
      </c>
      <c r="B452" s="23">
        <f>SUM(B440:B451)</f>
        <v>2893679.9299999992</v>
      </c>
      <c r="C452" s="19"/>
      <c r="D452" s="19"/>
    </row>
    <row r="453" spans="3:5" ht="12.75">
      <c r="C453" s="19"/>
      <c r="E453" s="27"/>
    </row>
    <row r="454" ht="12.75">
      <c r="C454" s="19"/>
    </row>
    <row r="455" ht="12.75">
      <c r="B455" s="19"/>
    </row>
    <row r="456" ht="12.75">
      <c r="B456" s="19"/>
    </row>
    <row r="457" spans="2:3" ht="12.75">
      <c r="B457" s="19"/>
      <c r="C457" s="19"/>
    </row>
  </sheetData>
  <sheetProtection/>
  <mergeCells count="126">
    <mergeCell ref="A426:C426"/>
    <mergeCell ref="A400:C400"/>
    <mergeCell ref="A397:C397"/>
    <mergeCell ref="A394:C394"/>
    <mergeCell ref="A434:E434"/>
    <mergeCell ref="A424:C424"/>
    <mergeCell ref="A373:C373"/>
    <mergeCell ref="A370:C370"/>
    <mergeCell ref="A382:C382"/>
    <mergeCell ref="A379:C379"/>
    <mergeCell ref="A376:C376"/>
    <mergeCell ref="A391:C391"/>
    <mergeCell ref="A388:C388"/>
    <mergeCell ref="A385:C385"/>
    <mergeCell ref="A357:C357"/>
    <mergeCell ref="A353:C353"/>
    <mergeCell ref="A350:C350"/>
    <mergeCell ref="A347:C347"/>
    <mergeCell ref="A343:C343"/>
    <mergeCell ref="A367:C367"/>
    <mergeCell ref="A363:C363"/>
    <mergeCell ref="A360:C360"/>
    <mergeCell ref="A324:C324"/>
    <mergeCell ref="A321:C321"/>
    <mergeCell ref="A331:C331"/>
    <mergeCell ref="A327:C327"/>
    <mergeCell ref="A340:C340"/>
    <mergeCell ref="A337:C337"/>
    <mergeCell ref="A334:C334"/>
    <mergeCell ref="A306:C306"/>
    <mergeCell ref="A303:C303"/>
    <mergeCell ref="A300:C300"/>
    <mergeCell ref="A318:C318"/>
    <mergeCell ref="A315:C315"/>
    <mergeCell ref="A312:C312"/>
    <mergeCell ref="A309:C309"/>
    <mergeCell ref="A288:C288"/>
    <mergeCell ref="A285:C285"/>
    <mergeCell ref="A282:C282"/>
    <mergeCell ref="A279:C279"/>
    <mergeCell ref="A297:C297"/>
    <mergeCell ref="A294:C294"/>
    <mergeCell ref="A291:C291"/>
    <mergeCell ref="A270:C270"/>
    <mergeCell ref="A267:C267"/>
    <mergeCell ref="A264:C264"/>
    <mergeCell ref="A261:C261"/>
    <mergeCell ref="A258:C258"/>
    <mergeCell ref="A276:C276"/>
    <mergeCell ref="A273:C273"/>
    <mergeCell ref="A255:C255"/>
    <mergeCell ref="A252:C252"/>
    <mergeCell ref="A249:C249"/>
    <mergeCell ref="A246:C246"/>
    <mergeCell ref="A243:C243"/>
    <mergeCell ref="A238:C238"/>
    <mergeCell ref="A235:C235"/>
    <mergeCell ref="A230:C230"/>
    <mergeCell ref="A227:C227"/>
    <mergeCell ref="A224:C224"/>
    <mergeCell ref="A221:C221"/>
    <mergeCell ref="A218:C218"/>
    <mergeCell ref="A215:C215"/>
    <mergeCell ref="A211:C211"/>
    <mergeCell ref="A208:C208"/>
    <mergeCell ref="A202:C202"/>
    <mergeCell ref="A199:C199"/>
    <mergeCell ref="A196:C196"/>
    <mergeCell ref="A193:C193"/>
    <mergeCell ref="A190:C190"/>
    <mergeCell ref="A186:C186"/>
    <mergeCell ref="A183:C183"/>
    <mergeCell ref="A180:C180"/>
    <mergeCell ref="A177:C177"/>
    <mergeCell ref="A174:C174"/>
    <mergeCell ref="A171:C171"/>
    <mergeCell ref="A168:C168"/>
    <mergeCell ref="A165:C165"/>
    <mergeCell ref="A162:C162"/>
    <mergeCell ref="A159:C159"/>
    <mergeCell ref="A155:C155"/>
    <mergeCell ref="A151:C151"/>
    <mergeCell ref="A148:C148"/>
    <mergeCell ref="A145:C145"/>
    <mergeCell ref="A142:C142"/>
    <mergeCell ref="A138:C138"/>
    <mergeCell ref="A135:C135"/>
    <mergeCell ref="A132:C132"/>
    <mergeCell ref="A129:C129"/>
    <mergeCell ref="A126:C126"/>
    <mergeCell ref="A122:C122"/>
    <mergeCell ref="A119:C119"/>
    <mergeCell ref="A116:C116"/>
    <mergeCell ref="A112:C112"/>
    <mergeCell ref="A108:C108"/>
    <mergeCell ref="A105:C105"/>
    <mergeCell ref="A101:C101"/>
    <mergeCell ref="A98:C98"/>
    <mergeCell ref="A94:C94"/>
    <mergeCell ref="A91:C91"/>
    <mergeCell ref="A88:C88"/>
    <mergeCell ref="A85:C85"/>
    <mergeCell ref="A82:C82"/>
    <mergeCell ref="A79:C79"/>
    <mergeCell ref="A76:C76"/>
    <mergeCell ref="A73:C73"/>
    <mergeCell ref="A70:C70"/>
    <mergeCell ref="A67:C67"/>
    <mergeCell ref="A63:C63"/>
    <mergeCell ref="A60:C60"/>
    <mergeCell ref="A57:C57"/>
    <mergeCell ref="A54:C54"/>
    <mergeCell ref="A51:C51"/>
    <mergeCell ref="A48:C48"/>
    <mergeCell ref="A45:C45"/>
    <mergeCell ref="A42:C42"/>
    <mergeCell ref="A19:C19"/>
    <mergeCell ref="A16:C16"/>
    <mergeCell ref="A13:C13"/>
    <mergeCell ref="A10:C10"/>
    <mergeCell ref="A39:C39"/>
    <mergeCell ref="A34:C34"/>
    <mergeCell ref="A31:C31"/>
    <mergeCell ref="A28:C28"/>
    <mergeCell ref="A25:C25"/>
    <mergeCell ref="A22:C22"/>
  </mergeCells>
  <printOptions horizontalCentered="1"/>
  <pageMargins left="0.3" right="0.3" top="0.61" bottom="0.37" header="0.1" footer="0.1"/>
  <pageSetup firstPageNumber="1" useFirstPageNumber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2024-03-18T14:25:38Z</cp:lastPrinted>
  <dcterms:created xsi:type="dcterms:W3CDTF">2024-03-18T12:52:16Z</dcterms:created>
  <dcterms:modified xsi:type="dcterms:W3CDTF">2024-03-20T05:22:43Z</dcterms:modified>
  <cp:category/>
  <cp:version/>
  <cp:contentType/>
  <cp:contentStatus/>
</cp:coreProperties>
</file>